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35" activeTab="0"/>
  </bookViews>
  <sheets>
    <sheet name="додаток 6" sheetId="1" r:id="rId1"/>
    <sheet name="БР" sheetId="2" r:id="rId2"/>
  </sheets>
  <definedNames>
    <definedName name="_xlfn.AGGREGATE" hidden="1">#NAME?</definedName>
    <definedName name="_xlnm.Print_Area" localSheetId="0">'додаток 6'!$B$1:$K$35</definedName>
  </definedNames>
  <calcPr fullCalcOnLoad="1" refMode="R1C1"/>
</workbook>
</file>

<file path=xl/sharedStrings.xml><?xml version="1.0" encoding="utf-8"?>
<sst xmlns="http://schemas.openxmlformats.org/spreadsheetml/2006/main" count="229" uniqueCount="89">
  <si>
    <t>Код Функціональної класифікації видатків та кредитування бюджету</t>
  </si>
  <si>
    <t>(код бюджету)</t>
  </si>
  <si>
    <t>Найменування об’єкта будівництва/вид будівельних робіт, у тому числі проектні роботи</t>
  </si>
  <si>
    <t>Загальна вартість будівництва, гривень</t>
  </si>
  <si>
    <t>Рівень виконання робіт на початок бюджетного періоду, %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</si>
  <si>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</si>
  <si>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</si>
  <si>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7363</t>
  </si>
  <si>
    <t>0490</t>
  </si>
  <si>
    <t>Будівництво об'єктів житлово-комунального господарства</t>
  </si>
  <si>
    <t>0210000</t>
  </si>
  <si>
    <t>0217310</t>
  </si>
  <si>
    <t>7310</t>
  </si>
  <si>
    <t>"="</t>
  </si>
  <si>
    <t>0433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</si>
  <si>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</si>
  <si>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</si>
  <si>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</si>
  <si>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Рівень будівельної готовності об'єкта на кінець бюджетного періоду, %</t>
  </si>
  <si>
    <t>02 Виконавчий комітет</t>
  </si>
  <si>
    <t>Виготовлення проектно-кошторисної документації:
Реконструкція водопровідних мереж  від водопровідного колодязя №14  по вул.. 8 березня до водопровідного колодязя №1 по вул. Чумацький шлях  та відгалудженнями на вул. 8 Листопада та будинки по вул.Чумацький шлях №2,№4,№6.</t>
  </si>
  <si>
    <t>2019</t>
  </si>
  <si>
    <t xml:space="preserve">  Перелік обєктів,  які будуть фінансуватися за рахунок залишку субвенції з державного бюджету на здійснення                                     заходів щодо соціально-економічного розвитку</t>
  </si>
  <si>
    <t>0217363</t>
  </si>
  <si>
    <t xml:space="preserve">Реконструкція  приміщень 1-го поверху адмінбудівлі під центр первинної медико-санітарної допомоги(амбулаторія) по вул.Київська,148 в м. Обухові Київської області </t>
  </si>
  <si>
    <t>Придбання та встановлення дитячого майданчику по вул. Лукавиця, в місті Обухів Київської області"</t>
  </si>
  <si>
    <t>Придбання та встановлення спортивного майданчику вул. Київська, 60, місто Обухів Київської області</t>
  </si>
  <si>
    <t>Перелік обєктів,  які будуть фінансуватися за рахунок  субвенції з державного бюджету на здійснення                                     заходів щодо соціально-економічного розвитку</t>
  </si>
  <si>
    <t>Будівництво спортивного майданчика комбінованого типу для ігрових видів спорту  ЗОШ І-ІІІ ступеня № 2 по вулиці Козацький Шлях,1 у місті Обухів</t>
  </si>
  <si>
    <t xml:space="preserve">Будівництво спортивного майданчика комбінованого типу для ігрових видів спорту навчально-виховного комплексу «Спеціалізована загальноосвітня школа І-ІІІ ступеня №1 з поглибленим вивченням української мови та літератури – загальноосвітня школа І-ІІІ ступеня №1 А.С. Малишка" по вулиці Київська,18 у місті Обухові </t>
  </si>
  <si>
    <t xml:space="preserve">  Всього </t>
  </si>
  <si>
    <t xml:space="preserve">ВСЬОГО </t>
  </si>
  <si>
    <t>Загальна тривалість будівництва (рік початку і завершення</t>
  </si>
  <si>
    <t>Обсяг видатків бюджету розвитку, які спрямовуються на будівництво об'єкта у бюджетному</t>
  </si>
  <si>
    <t xml:space="preserve">Додаток 6                                                                                до рішення Боярської міської ради "Про  бюджет Боярської міської територіальної громади  на 2021 рік" </t>
  </si>
  <si>
    <t xml:space="preserve">Капітальний ремонт примішення за адресою вул.Грушевського,39А </t>
  </si>
  <si>
    <t>Капітальний ремонт примішення за адресою вул. Грушевського,39</t>
  </si>
  <si>
    <t>Програма надання грошової компенсації (АТО)</t>
  </si>
  <si>
    <t xml:space="preserve">Програма енергозбереження </t>
  </si>
  <si>
    <t xml:space="preserve">Програма транспортного забезпечення </t>
  </si>
  <si>
    <t>Програма ОСББ</t>
  </si>
  <si>
    <t>Програма ліфтового та теплового господарства</t>
  </si>
  <si>
    <t>Заходи з землеустрою</t>
  </si>
  <si>
    <t>Придбання автотранспорту для ГФ "Боярський міський патруль"</t>
  </si>
  <si>
    <t>Придбання компютерної техніки</t>
  </si>
  <si>
    <t xml:space="preserve">Начальник бюджетного відділу </t>
  </si>
  <si>
    <t>Т.Клєпікова</t>
  </si>
  <si>
    <t>Капітальний ремонт доріг</t>
  </si>
  <si>
    <t>Робоча документація по будівництву нового ДНЗ (дитячого садка «Лісова Казка»), за адресою: м. Боярка, вул. Хрещатик, 74</t>
  </si>
  <si>
    <t>Проєктна документація «Будівництво транспортного тунелю під залізничними коліями та під’їздними шляхами з улаштуванням захисного екрану з металевих труб, біля залізничної станції «Тарасівка» (875 км пікет 2 перегону Боярка – Вишневе регіональної філії Південно-Західної залізниці АТ «Українська залізниця») та залзничною станцією «Боярка» (878 км пікет 5 регіональної філії Південно-Західної залізниці АТ «Українська залізниця»)»</t>
  </si>
  <si>
    <t>Комплексна експертиза проєкту будівництва: «Реконструкція з добудовою приміщення Боярської загальноосвітньої школи І-ІІІ ступенів № 1, за адресою: Київська область, Києво-Святошинський район,  м. Боярка, вул. Лисенка 11/23» (коригування)</t>
  </si>
  <si>
    <t>Інженерні вишукування</t>
  </si>
  <si>
    <t>0217330</t>
  </si>
  <si>
    <t>0217331</t>
  </si>
  <si>
    <t>0217321</t>
  </si>
  <si>
    <t>0217670</t>
  </si>
  <si>
    <t>0217370</t>
  </si>
  <si>
    <t>2021</t>
  </si>
  <si>
    <t xml:space="preserve">Капітальні ремонти  будинків ОСББ та ЖКБ Боярської міської територіальної громади </t>
  </si>
  <si>
    <t>7330</t>
  </si>
  <si>
    <t>7321</t>
  </si>
  <si>
    <t>7370</t>
  </si>
  <si>
    <t>7670</t>
  </si>
  <si>
    <t>0491</t>
  </si>
  <si>
    <t>придб</t>
  </si>
  <si>
    <t>0217350</t>
  </si>
  <si>
    <t>7350</t>
  </si>
  <si>
    <t>Розроблення містобудівної документації територіальної громади</t>
  </si>
  <si>
    <t>Будівництво інших обєктів комунальної власності</t>
  </si>
  <si>
    <t>Будівництво освітніх установ та закладів</t>
  </si>
  <si>
    <t>Реалізація інших заходів щодо соціально-економічного розвитку територій</t>
  </si>
  <si>
    <t xml:space="preserve">Внески до статутного капіталу субєктів господарювання </t>
  </si>
  <si>
    <t>Будівництво обєктів житлово-комунального господарства</t>
  </si>
  <si>
    <t>Розроблення схем планування та забудови територіїй (містобудівної документації)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</si>
  <si>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</si>
  <si>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</si>
  <si>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</si>
  <si>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</si>
  <si>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0443</t>
  </si>
  <si>
    <t>02 Виконавчий комітет Боярської міської ради</t>
  </si>
  <si>
    <t>Капітальний ремон доріг, шо знаходяться в територіальній власності громади</t>
  </si>
  <si>
    <t>Капітальні ремонти ліфтового та теплового господарства Боярської територіальної громади</t>
  </si>
  <si>
    <t>землеустрій</t>
  </si>
  <si>
    <t>Реконструкція установки знезараження стоків за адресою: вул. Білогородська, 164, м. Боярка (співфінансування), ремонт артезіанських свердловин, заміна насосів систем водопостачання</t>
  </si>
  <si>
    <t>Розподіл коштів бюджету розвитку на здійснення заходів із будівництва, реконструкції і реставрації, капітального ремонту об'єктів виробничої, комунакаційної та соціальної інфраструктури за об'єктами у 2021 році</t>
  </si>
  <si>
    <t>грн.</t>
  </si>
  <si>
    <t>0200000</t>
  </si>
  <si>
    <t xml:space="preserve">Додаток 6     </t>
  </si>
  <si>
    <t xml:space="preserve"> до рішення Боярської міської ради "Про  бюджет Боярської міської територіальної громади  на 2021 рік"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</si>
</sst>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"/>
    <numFmt numFmtId="185" formatCode="#,##0.0"/>
    <numFmt numFmtId="186" formatCode="#,##0.000"/>
    <numFmt numFmtId="187" formatCode="#,##0.0000"/>
    <numFmt numFmtId="188" formatCode="#,##0.000;[Red]#,##0.000"/>
    <numFmt numFmtId="189" formatCode="[$-422]d\ mmmm\ yyyy&quot; р.&quot;"/>
    <numFmt numFmtId="190" formatCode="&quot;Так&quot;;&quot;Так&quot;;&quot;Ні&quot;"/>
    <numFmt numFmtId="191" formatCode="&quot;Істина&quot;;&quot;Істина&quot;;&quot;Хибність&quot;"/>
    <numFmt numFmtId="192" formatCode="&quot;Увімк&quot;;&quot;Увімк&quot;;&quot;Вимк&quot;"/>
    <numFmt numFmtId="193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name val="Arial Cyr"/>
      <family val="2"/>
    </font>
    <font>
      <sz val="10"/>
      <name val="Times New Roman"/>
      <family val="1"/>
    </font>
    <font>
      <u val="single"/>
      <sz val="9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2A2928"/>
      <name val="Times New Roman"/>
      <family val="1"/>
    </font>
    <font>
      <b/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hair"/>
      <right style="thin"/>
      <top>
        <color indexed="63"/>
      </top>
      <bottom style="hair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0" fillId="0" borderId="0">
      <alignment/>
      <protection/>
    </xf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5" fillId="15" borderId="1" applyNumberFormat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19" fillId="4" borderId="8" applyNumberFormat="0" applyFont="0" applyAlignment="0" applyProtection="0"/>
    <xf numFmtId="9" fontId="0" fillId="0" borderId="0" applyFont="0" applyFill="0" applyBorder="0" applyAlignment="0" applyProtection="0"/>
    <xf numFmtId="0" fontId="4" fillId="15" borderId="2" applyNumberFormat="0" applyAlignment="0" applyProtection="0"/>
    <xf numFmtId="0" fontId="13" fillId="0" borderId="9" applyNumberFormat="0" applyFill="0" applyAlignment="0" applyProtection="0"/>
    <xf numFmtId="0" fontId="17" fillId="7" borderId="0" applyNumberFormat="0" applyBorder="0" applyAlignment="0" applyProtection="0"/>
    <xf numFmtId="0" fontId="23" fillId="0" borderId="0">
      <alignment/>
      <protection/>
    </xf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9" fillId="15" borderId="0" xfId="127" applyFont="1" applyFill="1" applyBorder="1" applyAlignment="1">
      <alignment horizontal="center" vertical="top"/>
      <protection/>
    </xf>
    <xf numFmtId="0" fontId="26" fillId="15" borderId="10" xfId="127" applyFont="1" applyFill="1" applyBorder="1" applyAlignment="1">
      <alignment horizontal="center"/>
      <protection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18" borderId="12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5" fillId="0" borderId="0" xfId="0" applyNumberFormat="1" applyFont="1" applyFill="1" applyAlignment="1" applyProtection="1">
      <alignment vertical="center"/>
      <protection/>
    </xf>
    <xf numFmtId="0" fontId="42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vertical="center"/>
      <protection/>
    </xf>
    <xf numFmtId="49" fontId="19" fillId="0" borderId="11" xfId="0" applyNumberFormat="1" applyFont="1" applyBorder="1" applyAlignment="1">
      <alignment horizontal="center" vertical="center" wrapText="1"/>
    </xf>
    <xf numFmtId="185" fontId="27" fillId="0" borderId="11" xfId="95" applyNumberFormat="1" applyFont="1" applyBorder="1" applyAlignment="1">
      <alignment vertical="center"/>
      <protection/>
    </xf>
    <xf numFmtId="49" fontId="27" fillId="0" borderId="11" xfId="95" applyNumberFormat="1" applyFont="1" applyBorder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26" fillId="0" borderId="11" xfId="0" applyFont="1" applyBorder="1" applyAlignment="1">
      <alignment horizontal="justify" vertical="center" wrapText="1"/>
    </xf>
    <xf numFmtId="185" fontId="27" fillId="18" borderId="11" xfId="95" applyNumberFormat="1" applyFont="1" applyFill="1" applyBorder="1">
      <alignment vertical="top"/>
      <protection/>
    </xf>
    <xf numFmtId="49" fontId="19" fillId="0" borderId="13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49" fontId="27" fillId="18" borderId="11" xfId="95" applyNumberFormat="1" applyFont="1" applyFill="1" applyBorder="1" applyAlignment="1">
      <alignment horizontal="center" vertical="center"/>
      <protection/>
    </xf>
    <xf numFmtId="185" fontId="27" fillId="18" borderId="11" xfId="95" applyNumberFormat="1" applyFont="1" applyFill="1" applyBorder="1" applyAlignment="1">
      <alignment vertical="center"/>
      <protection/>
    </xf>
    <xf numFmtId="185" fontId="28" fillId="0" borderId="11" xfId="95" applyNumberFormat="1" applyFont="1" applyFill="1" applyBorder="1">
      <alignment vertical="top"/>
      <protection/>
    </xf>
    <xf numFmtId="0" fontId="43" fillId="0" borderId="0" xfId="0" applyFont="1" applyFill="1" applyAlignment="1">
      <alignment/>
    </xf>
    <xf numFmtId="49" fontId="19" fillId="0" borderId="16" xfId="0" applyNumberFormat="1" applyFont="1" applyBorder="1" applyAlignment="1">
      <alignment horizontal="center" vertical="center" wrapText="1"/>
    </xf>
    <xf numFmtId="185" fontId="27" fillId="0" borderId="11" xfId="95" applyNumberFormat="1" applyFont="1" applyFill="1" applyBorder="1" applyAlignment="1">
      <alignment vertical="center"/>
      <protection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185" fontId="27" fillId="18" borderId="20" xfId="95" applyNumberFormat="1" applyFont="1" applyFill="1" applyBorder="1">
      <alignment vertical="top"/>
      <protection/>
    </xf>
    <xf numFmtId="185" fontId="27" fillId="0" borderId="20" xfId="95" applyNumberFormat="1" applyFont="1" applyFill="1" applyBorder="1">
      <alignment vertical="top"/>
      <protection/>
    </xf>
    <xf numFmtId="185" fontId="27" fillId="18" borderId="12" xfId="95" applyNumberFormat="1" applyFont="1" applyFill="1" applyBorder="1">
      <alignment vertical="top"/>
      <protection/>
    </xf>
    <xf numFmtId="185" fontId="27" fillId="18" borderId="20" xfId="95" applyNumberFormat="1" applyFont="1" applyFill="1" applyBorder="1" applyAlignment="1">
      <alignment vertical="center"/>
      <protection/>
    </xf>
    <xf numFmtId="185" fontId="27" fillId="18" borderId="21" xfId="95" applyNumberFormat="1" applyFont="1" applyFill="1" applyBorder="1">
      <alignment vertical="top"/>
      <protection/>
    </xf>
    <xf numFmtId="185" fontId="27" fillId="18" borderId="12" xfId="95" applyNumberFormat="1" applyFont="1" applyFill="1" applyBorder="1" applyAlignment="1">
      <alignment vertical="center"/>
      <protection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 wrapText="1"/>
    </xf>
    <xf numFmtId="0" fontId="19" fillId="18" borderId="24" xfId="0" applyFont="1" applyFill="1" applyBorder="1" applyAlignment="1">
      <alignment horizontal="center" vertical="center" wrapText="1"/>
    </xf>
    <xf numFmtId="0" fontId="19" fillId="18" borderId="21" xfId="0" applyFont="1" applyFill="1" applyBorder="1" applyAlignment="1">
      <alignment horizontal="left" vertical="top" wrapText="1"/>
    </xf>
    <xf numFmtId="185" fontId="27" fillId="18" borderId="21" xfId="95" applyNumberFormat="1" applyFont="1" applyFill="1" applyBorder="1" applyAlignment="1">
      <alignment vertical="center"/>
      <protection/>
    </xf>
    <xf numFmtId="185" fontId="28" fillId="0" borderId="21" xfId="95" applyNumberFormat="1" applyFont="1" applyFill="1" applyBorder="1">
      <alignment vertical="top"/>
      <protection/>
    </xf>
    <xf numFmtId="0" fontId="19" fillId="18" borderId="16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wrapText="1"/>
    </xf>
    <xf numFmtId="49" fontId="19" fillId="0" borderId="26" xfId="0" applyNumberFormat="1" applyFont="1" applyBorder="1" applyAlignment="1">
      <alignment horizontal="center" vertical="center" wrapText="1"/>
    </xf>
    <xf numFmtId="0" fontId="19" fillId="18" borderId="27" xfId="0" applyFont="1" applyFill="1" applyBorder="1" applyAlignment="1">
      <alignment horizontal="center" vertical="center" wrapText="1"/>
    </xf>
    <xf numFmtId="0" fontId="44" fillId="0" borderId="28" xfId="0" applyFont="1" applyBorder="1" applyAlignment="1">
      <alignment wrapText="1"/>
    </xf>
    <xf numFmtId="185" fontId="28" fillId="0" borderId="20" xfId="95" applyNumberFormat="1" applyFont="1" applyFill="1" applyBorder="1">
      <alignment vertical="top"/>
      <protection/>
    </xf>
    <xf numFmtId="185" fontId="27" fillId="18" borderId="22" xfId="95" applyNumberFormat="1" applyFont="1" applyFill="1" applyBorder="1">
      <alignment vertical="top"/>
      <protection/>
    </xf>
    <xf numFmtId="185" fontId="27" fillId="18" borderId="29" xfId="95" applyNumberFormat="1" applyFont="1" applyFill="1" applyBorder="1" applyAlignment="1">
      <alignment vertical="center"/>
      <protection/>
    </xf>
    <xf numFmtId="185" fontId="27" fillId="18" borderId="22" xfId="95" applyNumberFormat="1" applyFont="1" applyFill="1" applyBorder="1" applyAlignment="1">
      <alignment vertical="center"/>
      <protection/>
    </xf>
    <xf numFmtId="185" fontId="28" fillId="0" borderId="22" xfId="95" applyNumberFormat="1" applyFont="1" applyFill="1" applyBorder="1">
      <alignment vertical="top"/>
      <protection/>
    </xf>
    <xf numFmtId="0" fontId="19" fillId="18" borderId="30" xfId="0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wrapText="1"/>
    </xf>
    <xf numFmtId="185" fontId="28" fillId="0" borderId="12" xfId="95" applyNumberFormat="1" applyFont="1" applyFill="1" applyBorder="1">
      <alignment vertical="top"/>
      <protection/>
    </xf>
    <xf numFmtId="0" fontId="26" fillId="18" borderId="32" xfId="0" applyFont="1" applyFill="1" applyBorder="1" applyAlignment="1">
      <alignment horizontal="left" vertical="center" wrapText="1"/>
    </xf>
    <xf numFmtId="185" fontId="27" fillId="18" borderId="27" xfId="95" applyNumberFormat="1" applyFont="1" applyFill="1" applyBorder="1">
      <alignment vertical="top"/>
      <protection/>
    </xf>
    <xf numFmtId="185" fontId="27" fillId="18" borderId="27" xfId="95" applyNumberFormat="1" applyFont="1" applyFill="1" applyBorder="1" applyAlignment="1">
      <alignment vertical="center"/>
      <protection/>
    </xf>
    <xf numFmtId="185" fontId="27" fillId="0" borderId="27" xfId="95" applyNumberFormat="1" applyFont="1" applyFill="1" applyBorder="1">
      <alignment vertical="top"/>
      <protection/>
    </xf>
    <xf numFmtId="185" fontId="28" fillId="0" borderId="27" xfId="95" applyNumberFormat="1" applyFont="1" applyFill="1" applyBorder="1" applyAlignment="1">
      <alignment vertical="center"/>
      <protection/>
    </xf>
    <xf numFmtId="0" fontId="19" fillId="18" borderId="13" xfId="0" applyFont="1" applyFill="1" applyBorder="1" applyAlignment="1">
      <alignment horizontal="center" vertical="center" wrapText="1"/>
    </xf>
    <xf numFmtId="0" fontId="19" fillId="18" borderId="33" xfId="0" applyFont="1" applyFill="1" applyBorder="1" applyAlignment="1">
      <alignment horizontal="left" vertical="center" wrapText="1"/>
    </xf>
    <xf numFmtId="0" fontId="19" fillId="18" borderId="34" xfId="0" applyFont="1" applyFill="1" applyBorder="1" applyAlignment="1">
      <alignment horizontal="left" vertical="center" wrapText="1"/>
    </xf>
    <xf numFmtId="0" fontId="26" fillId="18" borderId="20" xfId="0" applyFont="1" applyFill="1" applyBorder="1" applyAlignment="1">
      <alignment vertical="center" wrapText="1"/>
    </xf>
    <xf numFmtId="0" fontId="30" fillId="18" borderId="2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185" fontId="27" fillId="18" borderId="15" xfId="95" applyNumberFormat="1" applyFont="1" applyFill="1" applyBorder="1" applyAlignment="1">
      <alignment vertical="center"/>
      <protection/>
    </xf>
    <xf numFmtId="0" fontId="25" fillId="0" borderId="0" xfId="0" applyNumberFormat="1" applyFont="1" applyFill="1" applyAlignment="1" applyProtection="1">
      <alignment vertical="top"/>
      <protection/>
    </xf>
    <xf numFmtId="0" fontId="30" fillId="0" borderId="0" xfId="0" applyNumberFormat="1" applyFont="1" applyFill="1" applyAlignment="1" applyProtection="1">
      <alignment horizontal="right"/>
      <protection/>
    </xf>
    <xf numFmtId="185" fontId="27" fillId="18" borderId="14" xfId="95" applyNumberFormat="1" applyFont="1" applyFill="1" applyBorder="1" applyAlignment="1">
      <alignment vertical="center"/>
      <protection/>
    </xf>
    <xf numFmtId="185" fontId="28" fillId="0" borderId="14" xfId="95" applyNumberFormat="1" applyFont="1" applyFill="1" applyBorder="1">
      <alignment vertical="top"/>
      <protection/>
    </xf>
    <xf numFmtId="0" fontId="19" fillId="15" borderId="11" xfId="0" applyFont="1" applyFill="1" applyBorder="1" applyAlignment="1">
      <alignment horizontal="left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49" fontId="27" fillId="18" borderId="14" xfId="95" applyNumberFormat="1" applyFont="1" applyFill="1" applyBorder="1" applyAlignment="1">
      <alignment horizontal="center" vertical="center"/>
      <protection/>
    </xf>
    <xf numFmtId="49" fontId="19" fillId="0" borderId="27" xfId="0" applyNumberFormat="1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18" borderId="11" xfId="0" applyFont="1" applyFill="1" applyBorder="1" applyAlignment="1">
      <alignment vertical="center" wrapText="1"/>
    </xf>
    <xf numFmtId="185" fontId="27" fillId="18" borderId="11" xfId="95" applyNumberFormat="1" applyFont="1" applyFill="1" applyBorder="1" applyAlignment="1">
      <alignment horizontal="center" vertical="center"/>
      <protection/>
    </xf>
    <xf numFmtId="0" fontId="19" fillId="0" borderId="11" xfId="0" applyFont="1" applyBorder="1" applyAlignment="1">
      <alignment wrapText="1"/>
    </xf>
    <xf numFmtId="185" fontId="28" fillId="0" borderId="11" xfId="95" applyNumberFormat="1" applyFont="1" applyBorder="1" applyAlignment="1">
      <alignment/>
      <protection/>
    </xf>
    <xf numFmtId="0" fontId="19" fillId="0" borderId="11" xfId="0" applyFont="1" applyFill="1" applyBorder="1" applyAlignment="1">
      <alignment horizontal="justify" wrapText="1"/>
    </xf>
    <xf numFmtId="0" fontId="19" fillId="0" borderId="14" xfId="0" applyFont="1" applyFill="1" applyBorder="1" applyAlignment="1">
      <alignment horizontal="justify" wrapText="1"/>
    </xf>
    <xf numFmtId="0" fontId="19" fillId="0" borderId="11" xfId="0" applyFont="1" applyBorder="1" applyAlignment="1">
      <alignment horizontal="left" wrapText="1"/>
    </xf>
    <xf numFmtId="0" fontId="19" fillId="15" borderId="11" xfId="0" applyFont="1" applyFill="1" applyBorder="1" applyAlignment="1">
      <alignment horizontal="left" wrapText="1"/>
    </xf>
    <xf numFmtId="0" fontId="19" fillId="18" borderId="11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185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18" borderId="36" xfId="0" applyFont="1" applyFill="1" applyBorder="1" applyAlignment="1">
      <alignment horizontal="center" vertical="center" wrapText="1"/>
    </xf>
    <xf numFmtId="0" fontId="19" fillId="18" borderId="37" xfId="0" applyFont="1" applyFill="1" applyBorder="1" applyAlignment="1">
      <alignment horizontal="left" vertical="center" wrapText="1"/>
    </xf>
    <xf numFmtId="185" fontId="27" fillId="18" borderId="14" xfId="95" applyNumberFormat="1" applyFont="1" applyFill="1" applyBorder="1">
      <alignment vertical="top"/>
      <protection/>
    </xf>
    <xf numFmtId="49" fontId="19" fillId="0" borderId="38" xfId="0" applyNumberFormat="1" applyFont="1" applyBorder="1" applyAlignment="1">
      <alignment horizontal="center" vertical="center" wrapText="1"/>
    </xf>
    <xf numFmtId="0" fontId="26" fillId="18" borderId="22" xfId="0" applyFont="1" applyFill="1" applyBorder="1" applyAlignment="1">
      <alignment vertical="center" wrapText="1"/>
    </xf>
    <xf numFmtId="185" fontId="27" fillId="0" borderId="39" xfId="95" applyNumberFormat="1" applyFont="1" applyFill="1" applyBorder="1">
      <alignment vertical="top"/>
      <protection/>
    </xf>
    <xf numFmtId="185" fontId="34" fillId="18" borderId="22" xfId="95" applyNumberFormat="1" applyFont="1" applyFill="1" applyBorder="1" applyAlignment="1">
      <alignment vertical="center"/>
      <protection/>
    </xf>
    <xf numFmtId="0" fontId="19" fillId="0" borderId="11" xfId="0" applyFont="1" applyBorder="1" applyAlignment="1">
      <alignment horizontal="justify" vertical="center" wrapText="1"/>
    </xf>
    <xf numFmtId="185" fontId="19" fillId="0" borderId="0" xfId="0" applyNumberFormat="1" applyFont="1" applyFill="1" applyBorder="1" applyAlignment="1" applyProtection="1">
      <alignment/>
      <protection/>
    </xf>
    <xf numFmtId="0" fontId="19" fillId="0" borderId="11" xfId="0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18" borderId="21" xfId="0" applyFont="1" applyFill="1" applyBorder="1" applyAlignment="1">
      <alignment horizontal="left" vertical="center" wrapText="1"/>
    </xf>
    <xf numFmtId="0" fontId="44" fillId="0" borderId="25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19" fillId="18" borderId="32" xfId="0" applyFont="1" applyFill="1" applyBorder="1" applyAlignment="1">
      <alignment horizontal="left" vertical="center" wrapText="1"/>
    </xf>
    <xf numFmtId="185" fontId="45" fillId="18" borderId="14" xfId="95" applyNumberFormat="1" applyFont="1" applyFill="1" applyBorder="1" applyAlignment="1">
      <alignment vertical="center"/>
      <protection/>
    </xf>
    <xf numFmtId="185" fontId="45" fillId="0" borderId="11" xfId="95" applyNumberFormat="1" applyFont="1" applyFill="1" applyBorder="1" applyAlignment="1">
      <alignment vertical="center"/>
      <protection/>
    </xf>
    <xf numFmtId="185" fontId="45" fillId="0" borderId="11" xfId="95" applyNumberFormat="1" applyFont="1" applyBorder="1" applyAlignment="1">
      <alignment vertical="center"/>
      <protection/>
    </xf>
    <xf numFmtId="185" fontId="45" fillId="18" borderId="11" xfId="95" applyNumberFormat="1" applyFont="1" applyFill="1" applyBorder="1" applyAlignment="1">
      <alignment vertical="center"/>
      <protection/>
    </xf>
    <xf numFmtId="185" fontId="19" fillId="0" borderId="0" xfId="0" applyNumberFormat="1" applyFont="1" applyFill="1" applyAlignment="1" applyProtection="1">
      <alignment horizontal="center"/>
      <protection/>
    </xf>
    <xf numFmtId="185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/>
      <protection/>
    </xf>
    <xf numFmtId="185" fontId="19" fillId="0" borderId="0" xfId="0" applyNumberFormat="1" applyFont="1" applyFill="1" applyBorder="1" applyAlignment="1" applyProtection="1">
      <alignment horizontal="center"/>
      <protection/>
    </xf>
    <xf numFmtId="0" fontId="26" fillId="0" borderId="15" xfId="0" applyFont="1" applyFill="1" applyBorder="1" applyAlignment="1">
      <alignment horizontal="left" vertical="center" wrapText="1"/>
    </xf>
    <xf numFmtId="0" fontId="35" fillId="0" borderId="0" xfId="0" applyNumberFormat="1" applyFont="1" applyFill="1" applyBorder="1" applyAlignment="1" applyProtection="1">
      <alignment horizontal="right" vertical="top" wrapText="1"/>
      <protection/>
    </xf>
    <xf numFmtId="0" fontId="26" fillId="0" borderId="40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2" xfId="0" applyNumberFormat="1" applyFont="1" applyFill="1" applyBorder="1" applyAlignment="1" applyProtection="1">
      <alignment horizontal="center" vertical="center" wrapText="1"/>
      <protection/>
    </xf>
    <xf numFmtId="0" fontId="26" fillId="0" borderId="43" xfId="0" applyFont="1" applyBorder="1" applyAlignment="1">
      <alignment horizontal="center" vertical="center" wrapText="1"/>
    </xf>
    <xf numFmtId="49" fontId="19" fillId="0" borderId="44" xfId="0" applyNumberFormat="1" applyFont="1" applyBorder="1" applyAlignment="1">
      <alignment horizontal="center" vertical="center" wrapText="1"/>
    </xf>
    <xf numFmtId="185" fontId="28" fillId="0" borderId="43" xfId="95" applyNumberFormat="1" applyFont="1" applyFill="1" applyBorder="1">
      <alignment vertical="top"/>
      <protection/>
    </xf>
    <xf numFmtId="185" fontId="27" fillId="18" borderId="43" xfId="95" applyNumberFormat="1" applyFont="1" applyFill="1" applyBorder="1" applyAlignment="1">
      <alignment horizontal="center" vertical="center"/>
      <protection/>
    </xf>
    <xf numFmtId="49" fontId="19" fillId="0" borderId="4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9" fontId="19" fillId="0" borderId="46" xfId="0" applyNumberFormat="1" applyFont="1" applyBorder="1" applyAlignment="1">
      <alignment horizontal="center"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49" fontId="19" fillId="0" borderId="48" xfId="0" applyNumberFormat="1" applyFont="1" applyBorder="1" applyAlignment="1">
      <alignment horizontal="center" vertical="center" wrapText="1"/>
    </xf>
    <xf numFmtId="49" fontId="19" fillId="0" borderId="49" xfId="0" applyNumberFormat="1" applyFont="1" applyBorder="1" applyAlignment="1">
      <alignment horizontal="center" vertical="center" wrapText="1"/>
    </xf>
    <xf numFmtId="49" fontId="19" fillId="0" borderId="50" xfId="0" applyNumberFormat="1" applyFont="1" applyBorder="1" applyAlignment="1">
      <alignment horizontal="center" vertical="center" wrapText="1"/>
    </xf>
    <xf numFmtId="49" fontId="19" fillId="0" borderId="51" xfId="0" applyNumberFormat="1" applyFont="1" applyBorder="1" applyAlignment="1">
      <alignment horizontal="center" vertical="center" wrapText="1"/>
    </xf>
    <xf numFmtId="0" fontId="19" fillId="18" borderId="32" xfId="0" applyFont="1" applyFill="1" applyBorder="1" applyAlignment="1">
      <alignment horizontal="left" vertical="center" wrapText="1"/>
    </xf>
    <xf numFmtId="0" fontId="0" fillId="0" borderId="52" xfId="0" applyFont="1" applyBorder="1" applyAlignment="1">
      <alignment vertical="center" wrapText="1"/>
    </xf>
    <xf numFmtId="0" fontId="19" fillId="18" borderId="53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19" fillId="18" borderId="54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Alignment="1" applyProtection="1">
      <alignment horizontal="right" wrapText="1"/>
      <protection/>
    </xf>
    <xf numFmtId="0" fontId="26" fillId="18" borderId="32" xfId="0" applyFont="1" applyFill="1" applyBorder="1" applyAlignment="1">
      <alignment horizontal="left" vertical="top" wrapText="1"/>
    </xf>
    <xf numFmtId="0" fontId="0" fillId="0" borderId="52" xfId="0" applyBorder="1" applyAlignment="1">
      <alignment wrapText="1"/>
    </xf>
    <xf numFmtId="0" fontId="26" fillId="18" borderId="53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wrapText="1"/>
    </xf>
    <xf numFmtId="0" fontId="26" fillId="18" borderId="54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vertical="center" wrapText="1"/>
    </xf>
  </cellXfs>
  <cellStyles count="11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 2" xfId="85"/>
    <cellStyle name="Звичайний 2_расчетт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Итог" xfId="96"/>
    <cellStyle name="Контрольная ячейка" xfId="97"/>
    <cellStyle name="Название" xfId="98"/>
    <cellStyle name="Нейтральный" xfId="99"/>
    <cellStyle name="Обчислення" xfId="100"/>
    <cellStyle name="Обычный 2" xfId="101"/>
    <cellStyle name="Обычный 2 2" xfId="102"/>
    <cellStyle name="Обычный 3" xfId="103"/>
    <cellStyle name="Обычный 3 3 2 2" xfId="104"/>
    <cellStyle name="Обычный 4" xfId="105"/>
    <cellStyle name="Обычный 5 2 2" xfId="106"/>
    <cellStyle name="Обычный 5 2 2 4" xfId="107"/>
    <cellStyle name="Обычный 5 2 2 4 2" xfId="108"/>
    <cellStyle name="Обычный 5 2 2 4_опрацьоване" xfId="109"/>
    <cellStyle name="Обычный 6 2" xfId="110"/>
    <cellStyle name="Обычный 6 2 5" xfId="111"/>
    <cellStyle name="Обычный 6 3" xfId="112"/>
    <cellStyle name="Обычный 8" xfId="113"/>
    <cellStyle name="Обычный 8 4" xfId="114"/>
    <cellStyle name="Обычный 9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6"/>
  <sheetViews>
    <sheetView tabSelected="1" zoomScalePageLayoutView="0" workbookViewId="0" topLeftCell="E10">
      <selection activeCell="F16" sqref="F16"/>
    </sheetView>
  </sheetViews>
  <sheetFormatPr defaultColWidth="7.875" defaultRowHeight="12.75"/>
  <cols>
    <col min="1" max="1" width="3.25390625" style="3" hidden="1" customWidth="1"/>
    <col min="2" max="2" width="12.625" style="3" customWidth="1"/>
    <col min="3" max="3" width="9.375" style="3" customWidth="1"/>
    <col min="4" max="4" width="10.625" style="3" customWidth="1"/>
    <col min="5" max="5" width="31.25390625" style="3" customWidth="1"/>
    <col min="6" max="6" width="71.875" style="3" customWidth="1"/>
    <col min="7" max="7" width="9.75390625" style="3" customWidth="1"/>
    <col min="8" max="8" width="14.125" style="3" customWidth="1"/>
    <col min="9" max="9" width="13.625" style="3" customWidth="1"/>
    <col min="10" max="10" width="16.75390625" style="3" customWidth="1"/>
    <col min="11" max="11" width="12.00390625" style="3" customWidth="1"/>
    <col min="12" max="12" width="7.875" style="5" customWidth="1"/>
    <col min="13" max="13" width="8.625" style="5" bestFit="1" customWidth="1"/>
    <col min="14" max="17" width="7.875" style="5" customWidth="1"/>
    <col min="18" max="18" width="8.00390625" style="5" bestFit="1" customWidth="1"/>
    <col min="19" max="16384" width="7.875" style="5" customWidth="1"/>
  </cols>
  <sheetData>
    <row r="1" spans="7:11" ht="24" customHeight="1">
      <c r="G1" s="150" t="s">
        <v>87</v>
      </c>
      <c r="H1" s="150"/>
      <c r="I1" s="150"/>
      <c r="J1" s="150"/>
      <c r="K1" s="150"/>
    </row>
    <row r="2" spans="5:11" ht="47.25" customHeight="1">
      <c r="E2" s="14"/>
      <c r="F2" s="15"/>
      <c r="G2" s="148" t="s">
        <v>88</v>
      </c>
      <c r="H2" s="148"/>
      <c r="I2" s="148"/>
      <c r="J2" s="148"/>
      <c r="K2" s="148"/>
    </row>
    <row r="3" spans="2:11" ht="42.75" customHeight="1">
      <c r="B3" s="149" t="s">
        <v>84</v>
      </c>
      <c r="C3" s="149"/>
      <c r="D3" s="149"/>
      <c r="E3" s="149"/>
      <c r="F3" s="149"/>
      <c r="G3" s="149"/>
      <c r="H3" s="149"/>
      <c r="I3" s="149"/>
      <c r="J3" s="149"/>
      <c r="K3" s="149"/>
    </row>
    <row r="4" spans="2:11" ht="12.75" customHeight="1">
      <c r="B4" s="2">
        <v>10530000000</v>
      </c>
      <c r="C4" s="11"/>
      <c r="D4" s="11"/>
      <c r="E4" s="11"/>
      <c r="F4" s="11"/>
      <c r="G4" s="11"/>
      <c r="H4" s="11"/>
      <c r="I4" s="11"/>
      <c r="J4" s="11"/>
      <c r="K4" s="11"/>
    </row>
    <row r="5" spans="2:11" ht="16.5" customHeight="1" thickBot="1">
      <c r="B5" s="1" t="s">
        <v>1</v>
      </c>
      <c r="C5" s="11"/>
      <c r="D5" s="11"/>
      <c r="E5" s="11"/>
      <c r="F5" s="11"/>
      <c r="G5" s="11"/>
      <c r="H5" s="11"/>
      <c r="I5" s="11"/>
      <c r="J5" s="11"/>
      <c r="K5" s="124" t="s">
        <v>85</v>
      </c>
    </row>
    <row r="6" spans="1:11" ht="117" customHeight="1">
      <c r="A6" s="6"/>
      <c r="B6" s="125" t="s">
        <v>15</v>
      </c>
      <c r="C6" s="126" t="s">
        <v>16</v>
      </c>
      <c r="D6" s="126" t="s">
        <v>0</v>
      </c>
      <c r="E6" s="126" t="s">
        <v>17</v>
      </c>
      <c r="F6" s="127" t="s">
        <v>2</v>
      </c>
      <c r="G6" s="127" t="s">
        <v>32</v>
      </c>
      <c r="H6" s="127" t="s">
        <v>3</v>
      </c>
      <c r="I6" s="127" t="s">
        <v>4</v>
      </c>
      <c r="J6" s="127" t="s">
        <v>33</v>
      </c>
      <c r="K6" s="128" t="s">
        <v>18</v>
      </c>
    </row>
    <row r="7" spans="1:11" ht="15.75" customHeight="1">
      <c r="A7" s="6"/>
      <c r="B7" s="129">
        <v>1</v>
      </c>
      <c r="C7" s="8">
        <v>2</v>
      </c>
      <c r="D7" s="8">
        <v>3</v>
      </c>
      <c r="E7" s="8">
        <v>4</v>
      </c>
      <c r="F7" s="7">
        <v>5</v>
      </c>
      <c r="G7" s="7">
        <v>6</v>
      </c>
      <c r="H7" s="7">
        <v>7</v>
      </c>
      <c r="I7" s="7">
        <v>8</v>
      </c>
      <c r="J7" s="7"/>
      <c r="K7" s="130">
        <v>9</v>
      </c>
    </row>
    <row r="8" spans="2:12" ht="49.5" customHeight="1" hidden="1">
      <c r="B8" s="131" t="s">
        <v>11</v>
      </c>
      <c r="C8" s="24" t="s">
        <v>12</v>
      </c>
      <c r="D8" s="24" t="s">
        <v>14</v>
      </c>
      <c r="E8" s="25" t="s">
        <v>9</v>
      </c>
      <c r="F8" s="92" t="s">
        <v>20</v>
      </c>
      <c r="G8" s="26" t="s">
        <v>21</v>
      </c>
      <c r="H8" s="27">
        <v>0</v>
      </c>
      <c r="I8" s="27">
        <v>0</v>
      </c>
      <c r="J8" s="27"/>
      <c r="K8" s="132"/>
      <c r="L8" s="29"/>
    </row>
    <row r="9" spans="2:12" ht="27" customHeight="1">
      <c r="B9" s="131" t="s">
        <v>86</v>
      </c>
      <c r="C9" s="24"/>
      <c r="D9" s="24"/>
      <c r="E9" s="123" t="s">
        <v>79</v>
      </c>
      <c r="F9" s="92"/>
      <c r="G9" s="26"/>
      <c r="H9" s="27"/>
      <c r="I9" s="27"/>
      <c r="J9" s="27"/>
      <c r="K9" s="132"/>
      <c r="L9" s="29"/>
    </row>
    <row r="10" spans="2:12" ht="27" customHeight="1">
      <c r="B10" s="131" t="s">
        <v>10</v>
      </c>
      <c r="C10" s="24"/>
      <c r="D10" s="24"/>
      <c r="E10" s="123" t="s">
        <v>79</v>
      </c>
      <c r="F10" s="92"/>
      <c r="G10" s="26"/>
      <c r="H10" s="27"/>
      <c r="I10" s="27"/>
      <c r="J10" s="27"/>
      <c r="K10" s="132"/>
      <c r="L10" s="29"/>
    </row>
    <row r="11" spans="2:11" ht="24.75" customHeight="1">
      <c r="B11" s="131" t="s">
        <v>52</v>
      </c>
      <c r="C11" s="17" t="s">
        <v>59</v>
      </c>
      <c r="D11" s="17" t="s">
        <v>8</v>
      </c>
      <c r="E11" s="105" t="s">
        <v>68</v>
      </c>
      <c r="F11" s="107" t="s">
        <v>35</v>
      </c>
      <c r="G11" s="26" t="s">
        <v>57</v>
      </c>
      <c r="H11" s="27">
        <v>12200000</v>
      </c>
      <c r="I11" s="88">
        <v>0</v>
      </c>
      <c r="J11" s="27">
        <v>12200000</v>
      </c>
      <c r="K11" s="133">
        <v>0</v>
      </c>
    </row>
    <row r="12" spans="2:11" ht="31.5" customHeight="1" hidden="1">
      <c r="B12" s="131" t="s">
        <v>53</v>
      </c>
      <c r="C12" s="17" t="s">
        <v>13</v>
      </c>
      <c r="D12" s="17" t="s">
        <v>63</v>
      </c>
      <c r="E12" s="105" t="s">
        <v>68</v>
      </c>
      <c r="F12" s="107"/>
      <c r="G12" s="26"/>
      <c r="H12" s="27"/>
      <c r="I12" s="88">
        <v>0</v>
      </c>
      <c r="J12" s="27"/>
      <c r="K12" s="133">
        <v>0</v>
      </c>
    </row>
    <row r="13" spans="2:11" ht="24" customHeight="1">
      <c r="B13" s="131" t="s">
        <v>52</v>
      </c>
      <c r="C13" s="17" t="s">
        <v>59</v>
      </c>
      <c r="D13" s="17" t="s">
        <v>8</v>
      </c>
      <c r="E13" s="105" t="s">
        <v>68</v>
      </c>
      <c r="F13" s="107" t="s">
        <v>36</v>
      </c>
      <c r="G13" s="26" t="s">
        <v>57</v>
      </c>
      <c r="H13" s="31">
        <v>5000000</v>
      </c>
      <c r="I13" s="88">
        <v>0</v>
      </c>
      <c r="J13" s="31">
        <v>5000000</v>
      </c>
      <c r="K13" s="133">
        <v>0</v>
      </c>
    </row>
    <row r="14" spans="2:12" ht="29.25" customHeight="1">
      <c r="B14" s="134" t="s">
        <v>54</v>
      </c>
      <c r="C14" s="17" t="s">
        <v>60</v>
      </c>
      <c r="D14" s="17" t="s">
        <v>8</v>
      </c>
      <c r="E14" s="105" t="s">
        <v>69</v>
      </c>
      <c r="F14" s="108" t="s">
        <v>48</v>
      </c>
      <c r="G14" s="26" t="s">
        <v>57</v>
      </c>
      <c r="H14" s="31">
        <v>400000</v>
      </c>
      <c r="I14" s="88">
        <v>0</v>
      </c>
      <c r="J14" s="31">
        <v>400000</v>
      </c>
      <c r="K14" s="133">
        <v>0</v>
      </c>
      <c r="L14" s="29"/>
    </row>
    <row r="15" spans="2:12" ht="76.5" customHeight="1">
      <c r="B15" s="134" t="s">
        <v>56</v>
      </c>
      <c r="C15" s="17" t="s">
        <v>61</v>
      </c>
      <c r="D15" s="17" t="s">
        <v>8</v>
      </c>
      <c r="E15" s="105" t="s">
        <v>70</v>
      </c>
      <c r="F15" s="135" t="s">
        <v>49</v>
      </c>
      <c r="G15" s="26" t="s">
        <v>57</v>
      </c>
      <c r="H15" s="31">
        <v>628000</v>
      </c>
      <c r="I15" s="88">
        <v>0</v>
      </c>
      <c r="J15" s="31">
        <v>628000</v>
      </c>
      <c r="K15" s="133">
        <v>0</v>
      </c>
      <c r="L15" s="29"/>
    </row>
    <row r="16" spans="2:11" ht="48.75" customHeight="1">
      <c r="B16" s="136" t="s">
        <v>55</v>
      </c>
      <c r="C16" s="17" t="s">
        <v>62</v>
      </c>
      <c r="D16" s="17" t="s">
        <v>8</v>
      </c>
      <c r="E16" s="105" t="s">
        <v>71</v>
      </c>
      <c r="F16" s="107" t="s">
        <v>83</v>
      </c>
      <c r="G16" s="26" t="s">
        <v>57</v>
      </c>
      <c r="H16" s="27">
        <v>8000000</v>
      </c>
      <c r="I16" s="88">
        <v>0</v>
      </c>
      <c r="J16" s="27">
        <v>8000000</v>
      </c>
      <c r="K16" s="133">
        <v>0</v>
      </c>
    </row>
    <row r="17" spans="2:12" ht="27.75" customHeight="1">
      <c r="B17" s="136" t="s">
        <v>11</v>
      </c>
      <c r="C17" s="17" t="s">
        <v>12</v>
      </c>
      <c r="D17" s="17" t="s">
        <v>8</v>
      </c>
      <c r="E17" s="105" t="s">
        <v>72</v>
      </c>
      <c r="F17" s="107" t="s">
        <v>58</v>
      </c>
      <c r="G17" s="26" t="s">
        <v>57</v>
      </c>
      <c r="H17" s="27">
        <v>2000000</v>
      </c>
      <c r="I17" s="88">
        <v>0</v>
      </c>
      <c r="J17" s="27">
        <v>2000000</v>
      </c>
      <c r="K17" s="133">
        <v>0</v>
      </c>
      <c r="L17" s="29"/>
    </row>
    <row r="18" spans="2:12" ht="26.25" customHeight="1">
      <c r="B18" s="136" t="s">
        <v>11</v>
      </c>
      <c r="C18" s="17" t="s">
        <v>12</v>
      </c>
      <c r="D18" s="17" t="s">
        <v>8</v>
      </c>
      <c r="E18" s="105" t="s">
        <v>72</v>
      </c>
      <c r="F18" s="81" t="s">
        <v>81</v>
      </c>
      <c r="G18" s="26" t="s">
        <v>57</v>
      </c>
      <c r="H18" s="31">
        <v>3000000</v>
      </c>
      <c r="I18" s="88">
        <v>0</v>
      </c>
      <c r="J18" s="31">
        <v>3000000</v>
      </c>
      <c r="K18" s="133">
        <v>0</v>
      </c>
      <c r="L18" s="29"/>
    </row>
    <row r="19" spans="2:12" ht="45.75" customHeight="1">
      <c r="B19" s="134" t="s">
        <v>54</v>
      </c>
      <c r="C19" s="17" t="s">
        <v>60</v>
      </c>
      <c r="D19" s="17" t="s">
        <v>8</v>
      </c>
      <c r="E19" s="105" t="s">
        <v>69</v>
      </c>
      <c r="F19" s="109" t="s">
        <v>50</v>
      </c>
      <c r="G19" s="26" t="s">
        <v>57</v>
      </c>
      <c r="H19" s="31">
        <v>49000</v>
      </c>
      <c r="I19" s="88">
        <v>0</v>
      </c>
      <c r="J19" s="31">
        <v>49000</v>
      </c>
      <c r="K19" s="133">
        <v>0</v>
      </c>
      <c r="L19" s="29"/>
    </row>
    <row r="20" spans="2:11" ht="33.75" customHeight="1" hidden="1">
      <c r="B20" s="137"/>
      <c r="C20" s="85"/>
      <c r="D20" s="85"/>
      <c r="E20" s="143" t="s">
        <v>22</v>
      </c>
      <c r="F20" s="144"/>
      <c r="G20" s="63"/>
      <c r="H20" s="64"/>
      <c r="I20" s="88">
        <v>0</v>
      </c>
      <c r="J20" s="64"/>
      <c r="K20" s="133">
        <v>0</v>
      </c>
    </row>
    <row r="21" spans="2:11" ht="49.5" customHeight="1" hidden="1">
      <c r="B21" s="138" t="s">
        <v>23</v>
      </c>
      <c r="C21" s="34" t="s">
        <v>7</v>
      </c>
      <c r="D21" s="34" t="s">
        <v>8</v>
      </c>
      <c r="E21" s="45" t="s">
        <v>5</v>
      </c>
      <c r="F21" s="110" t="s">
        <v>24</v>
      </c>
      <c r="G21" s="40"/>
      <c r="H21" s="47"/>
      <c r="I21" s="88">
        <v>0</v>
      </c>
      <c r="J21" s="47"/>
      <c r="K21" s="133">
        <v>0</v>
      </c>
    </row>
    <row r="22" spans="2:11" ht="30" customHeight="1" hidden="1">
      <c r="B22" s="138" t="s">
        <v>13</v>
      </c>
      <c r="C22" s="34" t="s">
        <v>13</v>
      </c>
      <c r="D22" s="30" t="s">
        <v>13</v>
      </c>
      <c r="E22" s="49"/>
      <c r="F22" s="111" t="s">
        <v>25</v>
      </c>
      <c r="G22" s="22"/>
      <c r="H22" s="27"/>
      <c r="I22" s="88">
        <v>0</v>
      </c>
      <c r="J22" s="27"/>
      <c r="K22" s="133">
        <v>0</v>
      </c>
    </row>
    <row r="23" spans="2:11" ht="30.75" customHeight="1" hidden="1">
      <c r="B23" s="139" t="s">
        <v>13</v>
      </c>
      <c r="C23" s="51" t="s">
        <v>13</v>
      </c>
      <c r="D23" s="51" t="s">
        <v>13</v>
      </c>
      <c r="E23" s="52"/>
      <c r="F23" s="112" t="s">
        <v>26</v>
      </c>
      <c r="G23" s="36"/>
      <c r="H23" s="39"/>
      <c r="I23" s="88">
        <v>0</v>
      </c>
      <c r="J23" s="39"/>
      <c r="K23" s="133">
        <v>0</v>
      </c>
    </row>
    <row r="24" spans="2:11" ht="30.75" customHeight="1" hidden="1">
      <c r="B24" s="101"/>
      <c r="C24" s="43"/>
      <c r="D24" s="43"/>
      <c r="E24" s="145" t="s">
        <v>27</v>
      </c>
      <c r="F24" s="146"/>
      <c r="G24" s="55"/>
      <c r="H24" s="57"/>
      <c r="I24" s="88">
        <v>0</v>
      </c>
      <c r="J24" s="57"/>
      <c r="K24" s="133">
        <v>0</v>
      </c>
    </row>
    <row r="25" spans="2:11" ht="43.5" customHeight="1" hidden="1">
      <c r="B25" s="138" t="s">
        <v>23</v>
      </c>
      <c r="C25" s="34" t="s">
        <v>7</v>
      </c>
      <c r="D25" s="34" t="s">
        <v>8</v>
      </c>
      <c r="E25" s="59" t="s">
        <v>5</v>
      </c>
      <c r="F25" s="113" t="s">
        <v>28</v>
      </c>
      <c r="G25" s="38"/>
      <c r="H25" s="41"/>
      <c r="I25" s="88">
        <v>0</v>
      </c>
      <c r="J25" s="41"/>
      <c r="K25" s="133">
        <v>0</v>
      </c>
    </row>
    <row r="26" spans="2:11" ht="63.75" customHeight="1" hidden="1">
      <c r="B26" s="140"/>
      <c r="C26" s="42"/>
      <c r="D26" s="42"/>
      <c r="E26" s="9"/>
      <c r="F26" s="113" t="s">
        <v>29</v>
      </c>
      <c r="G26" s="38"/>
      <c r="H26" s="41"/>
      <c r="I26" s="88">
        <v>0</v>
      </c>
      <c r="J26" s="41"/>
      <c r="K26" s="133">
        <v>0</v>
      </c>
    </row>
    <row r="27" spans="2:11" ht="30" customHeight="1" hidden="1">
      <c r="B27" s="141"/>
      <c r="C27" s="35"/>
      <c r="D27" s="35"/>
      <c r="E27" s="52"/>
      <c r="F27" s="114" t="s">
        <v>30</v>
      </c>
      <c r="G27" s="63"/>
      <c r="H27" s="64"/>
      <c r="I27" s="88">
        <v>0</v>
      </c>
      <c r="J27" s="64"/>
      <c r="K27" s="133">
        <v>0</v>
      </c>
    </row>
    <row r="28" spans="2:11" ht="17.25" customHeight="1" hidden="1">
      <c r="B28" s="141"/>
      <c r="C28" s="35"/>
      <c r="D28" s="35"/>
      <c r="E28" s="147" t="s">
        <v>27</v>
      </c>
      <c r="F28" s="146"/>
      <c r="G28" s="63"/>
      <c r="H28" s="64"/>
      <c r="I28" s="88">
        <v>0</v>
      </c>
      <c r="J28" s="64"/>
      <c r="K28" s="133">
        <v>0</v>
      </c>
    </row>
    <row r="29" spans="2:11" ht="16.5" customHeight="1" hidden="1">
      <c r="B29" s="138" t="s">
        <v>6</v>
      </c>
      <c r="C29" s="34" t="s">
        <v>7</v>
      </c>
      <c r="D29" s="34" t="s">
        <v>8</v>
      </c>
      <c r="E29" s="67" t="s">
        <v>5</v>
      </c>
      <c r="F29" s="68"/>
      <c r="G29" s="40"/>
      <c r="H29" s="76"/>
      <c r="I29" s="88">
        <v>0</v>
      </c>
      <c r="J29" s="76"/>
      <c r="K29" s="133">
        <v>0</v>
      </c>
    </row>
    <row r="30" spans="2:11" ht="21" customHeight="1" hidden="1">
      <c r="B30" s="142"/>
      <c r="C30" s="83"/>
      <c r="D30" s="83"/>
      <c r="E30" s="98"/>
      <c r="F30" s="99"/>
      <c r="G30" s="100"/>
      <c r="H30" s="76"/>
      <c r="I30" s="88">
        <v>0</v>
      </c>
      <c r="J30" s="76"/>
      <c r="K30" s="133">
        <v>0</v>
      </c>
    </row>
    <row r="31" spans="2:12" ht="58.5" customHeight="1">
      <c r="B31" s="134" t="s">
        <v>74</v>
      </c>
      <c r="C31" s="17" t="s">
        <v>75</v>
      </c>
      <c r="D31" s="17" t="s">
        <v>76</v>
      </c>
      <c r="E31" s="105" t="s">
        <v>77</v>
      </c>
      <c r="F31" s="109" t="s">
        <v>80</v>
      </c>
      <c r="G31" s="26" t="s">
        <v>57</v>
      </c>
      <c r="H31" s="31">
        <v>2633100</v>
      </c>
      <c r="I31" s="88">
        <v>0</v>
      </c>
      <c r="J31" s="31">
        <v>2633100</v>
      </c>
      <c r="K31" s="133">
        <v>0</v>
      </c>
      <c r="L31" s="29"/>
    </row>
    <row r="32" spans="2:12" ht="45.75" customHeight="1" thickBot="1">
      <c r="B32" s="134" t="s">
        <v>65</v>
      </c>
      <c r="C32" s="17" t="s">
        <v>66</v>
      </c>
      <c r="D32" s="17" t="s">
        <v>78</v>
      </c>
      <c r="E32" s="105" t="s">
        <v>73</v>
      </c>
      <c r="F32" s="109" t="s">
        <v>67</v>
      </c>
      <c r="G32" s="26" t="s">
        <v>57</v>
      </c>
      <c r="H32" s="31">
        <v>23000</v>
      </c>
      <c r="I32" s="88">
        <v>0</v>
      </c>
      <c r="J32" s="31">
        <v>23000</v>
      </c>
      <c r="K32" s="133">
        <v>0</v>
      </c>
      <c r="L32" s="29"/>
    </row>
    <row r="33" spans="2:11" ht="27" customHeight="1" thickBot="1">
      <c r="B33" s="101"/>
      <c r="C33" s="43"/>
      <c r="D33" s="43"/>
      <c r="E33" s="102"/>
      <c r="F33" s="71" t="s">
        <v>31</v>
      </c>
      <c r="G33" s="55"/>
      <c r="H33" s="104">
        <f>SUM(H11:H32)</f>
        <v>33933100</v>
      </c>
      <c r="I33" s="57"/>
      <c r="J33" s="104">
        <f>SUM(J11:J32)</f>
        <v>33933100</v>
      </c>
      <c r="K33" s="103"/>
    </row>
    <row r="34" spans="2:4" ht="12.75">
      <c r="B34" s="72"/>
      <c r="C34" s="72"/>
      <c r="D34" s="73"/>
    </row>
    <row r="35" spans="2:13" ht="22.5" customHeight="1">
      <c r="B35" s="6"/>
      <c r="C35" s="74" t="s">
        <v>45</v>
      </c>
      <c r="D35" s="6"/>
      <c r="F35" s="78" t="s">
        <v>46</v>
      </c>
      <c r="L35" s="3"/>
      <c r="M35" s="3"/>
    </row>
    <row r="36" spans="5:18" ht="20.25" customHeight="1">
      <c r="E36" s="10"/>
      <c r="F36" s="10"/>
      <c r="G36" s="10"/>
      <c r="H36" s="10"/>
      <c r="I36" s="10"/>
      <c r="J36" s="97"/>
      <c r="K36" s="97"/>
      <c r="L36" s="10"/>
      <c r="M36" s="10"/>
      <c r="N36" s="10"/>
      <c r="O36" s="10"/>
      <c r="P36" s="10"/>
      <c r="Q36" s="10"/>
      <c r="R36" s="10"/>
    </row>
    <row r="37" spans="2:18" ht="19.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2:4" ht="12.75">
      <c r="B38" s="10"/>
      <c r="C38" s="10"/>
      <c r="D38" s="10"/>
    </row>
    <row r="39" ht="1.5" customHeight="1"/>
    <row r="40" ht="12.75" hidden="1"/>
    <row r="42" spans="1:11" s="4" customFormat="1" ht="12.75">
      <c r="A42" s="3"/>
      <c r="B42" s="3"/>
      <c r="C42" s="3"/>
      <c r="D42" s="3"/>
      <c r="E42" s="6"/>
      <c r="F42" s="6"/>
      <c r="G42" s="6"/>
      <c r="H42" s="6"/>
      <c r="I42" s="6"/>
      <c r="J42" s="6"/>
      <c r="K42" s="6"/>
    </row>
    <row r="43" spans="1:11" s="4" customFormat="1" ht="12.75">
      <c r="A43" s="6"/>
      <c r="B43" s="6"/>
      <c r="C43" s="6"/>
      <c r="D43" s="6"/>
      <c r="E43" s="6"/>
      <c r="F43" s="75"/>
      <c r="G43" s="6"/>
      <c r="H43" s="6"/>
      <c r="I43" s="6"/>
      <c r="J43" s="6"/>
      <c r="K43" s="6"/>
    </row>
    <row r="44" spans="1:11" s="4" customFormat="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4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4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4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4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4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4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4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4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4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4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4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4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4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4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4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4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4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4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4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4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4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4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4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4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4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4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4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4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4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4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4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4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4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4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4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4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4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4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4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4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4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4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4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4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4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4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4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4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4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4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4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4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4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4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4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4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4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4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4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4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4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4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4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4" customFormat="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4" customFormat="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4" customFormat="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4" customFormat="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4" customFormat="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4" customFormat="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4" customFormat="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4" customFormat="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4" customFormat="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4" customFormat="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4" customFormat="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4" customFormat="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4" customFormat="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4" customFormat="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4" customFormat="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4" customFormat="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4" customFormat="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4" customFormat="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4" customFormat="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s="4" customFormat="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s="4" customFormat="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s="4" customFormat="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s="4" customFormat="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s="4" customFormat="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s="4" customFormat="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s="4" customFormat="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s="4" customFormat="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" customFormat="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" customFormat="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s="4" customFormat="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s="4" customFormat="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s="4" customFormat="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s="4" customFormat="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" customFormat="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" customFormat="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s="4" customFormat="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s="4" customFormat="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s="4" customFormat="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s="4" customFormat="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s="4" customFormat="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s="4" customFormat="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s="4" customFormat="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s="4" customFormat="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s="4" customFormat="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s="4" customFormat="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s="4" customFormat="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s="4" customFormat="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s="4" customFormat="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s="4" customFormat="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s="4" customFormat="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s="4" customFormat="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s="4" customFormat="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s="4" customFormat="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s="4" customFormat="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s="4" customFormat="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s="4" customFormat="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s="4" customFormat="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s="4" customFormat="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s="4" customFormat="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s="4" customFormat="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s="4" customFormat="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s="4" customFormat="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s="4" customFormat="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s="4" customFormat="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s="4" customFormat="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s="4" customFormat="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s="4" customFormat="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s="4" customFormat="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s="4" customFormat="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s="4" customFormat="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s="4" customFormat="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s="4" customFormat="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s="4" customFormat="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s="4" customFormat="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s="4" customFormat="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s="4" customFormat="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4" customFormat="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s="4" customFormat="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s="4" customFormat="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s="4" customFormat="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s="4" customFormat="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s="4" customFormat="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s="4" customFormat="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s="4" customFormat="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s="4" customFormat="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s="4" customFormat="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s="4" customFormat="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s="4" customFormat="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s="4" customFormat="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s="4" customFormat="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s="4" customFormat="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s="4" customFormat="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s="4" customFormat="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s="4" customFormat="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s="4" customFormat="1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s="4" customFormat="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s="4" customFormat="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s="4" customFormat="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s="4" customFormat="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s="4" customFormat="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s="4" customFormat="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s="4" customFormat="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s="4" customFormat="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s="4" customFormat="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s="4" customFormat="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s="4" customFormat="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s="4" customFormat="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s="4" customFormat="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s="4" customFormat="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s="4" customFormat="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s="4" customFormat="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s="4" customFormat="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s="4" customFormat="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s="4" customFormat="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s="4" customFormat="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s="4" customFormat="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s="4" customFormat="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s="4" customFormat="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s="4" customFormat="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s="4" customFormat="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s="4" customFormat="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s="4" customFormat="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s="4" customFormat="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s="4" customFormat="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s="4" customFormat="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s="4" customFormat="1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s="4" customFormat="1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s="4" customFormat="1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s="4" customFormat="1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s="4" customFormat="1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s="4" customFormat="1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s="4" customFormat="1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s="4" customFormat="1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s="4" customFormat="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s="4" customFormat="1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s="4" customFormat="1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s="4" customFormat="1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s="4" customFormat="1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s="4" customFormat="1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s="4" customFormat="1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s="4" customFormat="1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s="4" customFormat="1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s="4" customFormat="1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s="4" customFormat="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s="4" customFormat="1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s="4" customFormat="1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s="4" customFormat="1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s="4" customFormat="1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s="4" customFormat="1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s="4" customFormat="1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s="4" customFormat="1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s="4" customFormat="1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s="4" customFormat="1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s="4" customFormat="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s="4" customFormat="1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s="4" customFormat="1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s="4" customFormat="1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s="4" customFormat="1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s="4" customFormat="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s="4" customFormat="1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s="4" customFormat="1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s="4" customFormat="1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s="4" customFormat="1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s="4" customFormat="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s="4" customFormat="1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s="4" customFormat="1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s="4" customFormat="1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s="4" customFormat="1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s="4" customFormat="1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s="4" customFormat="1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s="4" customFormat="1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s="4" customFormat="1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s="4" customFormat="1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s="4" customFormat="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s="4" customFormat="1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s="4" customFormat="1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s="4" customFormat="1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s="4" customFormat="1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s="4" customFormat="1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s="4" customFormat="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s="4" customFormat="1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s="4" customFormat="1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s="4" customFormat="1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s="4" customFormat="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s="4" customFormat="1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s="4" customFormat="1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s="4" customFormat="1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s="4" customFormat="1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s="4" customFormat="1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s="4" customFormat="1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s="4" customFormat="1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s="4" customFormat="1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s="4" customFormat="1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s="4" customFormat="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s="4" customFormat="1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s="4" customFormat="1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s="4" customFormat="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s="4" customFormat="1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s="4" customFormat="1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s="4" customFormat="1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s="4" customFormat="1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s="4" customFormat="1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s="4" customFormat="1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s="4" customFormat="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s="4" customFormat="1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s="4" customFormat="1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s="4" customFormat="1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s="4" customFormat="1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s="4" customFormat="1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s="4" customFormat="1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s="4" customFormat="1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s="4" customFormat="1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s="4" customFormat="1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s="4" customFormat="1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s="4" customFormat="1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s="4" customFormat="1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s="4" customFormat="1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s="4" customFormat="1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s="4" customFormat="1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s="4" customFormat="1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s="4" customFormat="1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s="4" customFormat="1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s="4" customFormat="1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s="4" customFormat="1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s="4" customFormat="1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s="4" customFormat="1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s="4" customFormat="1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s="4" customFormat="1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s="4" customFormat="1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s="4" customFormat="1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s="4" customFormat="1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s="4" customFormat="1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s="4" customFormat="1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s="4" customFormat="1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s="4" customFormat="1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s="4" customFormat="1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s="4" customFormat="1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s="4" customFormat="1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s="4" customFormat="1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s="4" customFormat="1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s="4" customFormat="1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s="4" customFormat="1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s="4" customFormat="1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s="4" customFormat="1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s="4" customFormat="1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s="4" customFormat="1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s="4" customFormat="1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s="4" customFormat="1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s="4" customFormat="1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s="4" customFormat="1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s="4" customFormat="1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s="4" customFormat="1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s="4" customFormat="1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s="4" customFormat="1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s="4" customFormat="1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s="4" customFormat="1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s="4" customFormat="1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s="4" customFormat="1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s="4" customFormat="1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s="4" customFormat="1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s="4" customFormat="1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s="4" customFormat="1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s="4" customFormat="1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s="4" customFormat="1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s="4" customFormat="1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s="4" customFormat="1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s="4" customFormat="1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s="4" customFormat="1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s="4" customFormat="1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s="4" customFormat="1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s="4" customFormat="1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s="4" customFormat="1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s="4" customFormat="1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s="4" customFormat="1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s="4" customFormat="1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s="4" customFormat="1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s="4" customFormat="1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s="4" customFormat="1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s="4" customFormat="1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s="4" customFormat="1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s="4" customFormat="1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s="4" customFormat="1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s="4" customFormat="1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s="4" customFormat="1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s="4" customFormat="1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s="4" customFormat="1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s="4" customFormat="1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s="4" customFormat="1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s="4" customFormat="1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s="4" customFormat="1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s="4" customFormat="1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s="4" customFormat="1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s="4" customFormat="1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s="4" customFormat="1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s="4" customFormat="1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s="4" customFormat="1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s="4" customFormat="1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s="4" customFormat="1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s="4" customFormat="1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s="4" customFormat="1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s="4" customFormat="1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s="4" customFormat="1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s="4" customFormat="1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s="4" customFormat="1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s="4" customFormat="1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s="4" customFormat="1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s="4" customFormat="1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s="4" customFormat="1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s="4" customFormat="1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s="4" customFormat="1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s="4" customFormat="1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s="4" customFormat="1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s="4" customFormat="1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s="4" customFormat="1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s="4" customFormat="1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s="4" customFormat="1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s="4" customFormat="1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s="4" customFormat="1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s="4" customFormat="1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s="4" customFormat="1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s="4" customFormat="1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s="4" customFormat="1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s="4" customFormat="1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s="4" customFormat="1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s="4" customFormat="1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s="4" customFormat="1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s="4" customFormat="1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s="4" customFormat="1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s="4" customFormat="1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s="4" customFormat="1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s="4" customFormat="1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s="4" customFormat="1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s="4" customFormat="1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s="4" customFormat="1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s="4" customFormat="1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s="4" customFormat="1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s="4" customFormat="1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s="4" customFormat="1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s="4" customFormat="1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s="4" customFormat="1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s="4" customFormat="1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s="4" customFormat="1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s="4" customFormat="1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s="4" customFormat="1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s="4" customFormat="1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s="4" customFormat="1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s="4" customFormat="1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s="4" customFormat="1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s="4" customFormat="1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s="4" customFormat="1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s="4" customFormat="1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s="4" customFormat="1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s="4" customFormat="1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s="4" customFormat="1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s="4" customFormat="1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s="4" customFormat="1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s="4" customFormat="1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s="4" customFormat="1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s="4" customFormat="1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s="4" customFormat="1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s="4" customFormat="1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s="4" customFormat="1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s="4" customFormat="1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s="4" customFormat="1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s="4" customFormat="1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s="4" customFormat="1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s="4" customFormat="1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s="4" customFormat="1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s="4" customFormat="1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s="4" customFormat="1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s="4" customFormat="1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s="4" customFormat="1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s="4" customFormat="1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s="4" customFormat="1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s="4" customFormat="1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s="4" customFormat="1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s="4" customFormat="1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s="4" customFormat="1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s="4" customFormat="1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s="4" customFormat="1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s="4" customFormat="1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s="4" customFormat="1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s="4" customFormat="1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s="4" customFormat="1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s="4" customFormat="1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s="4" customFormat="1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s="4" customFormat="1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s="4" customFormat="1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s="4" customFormat="1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s="4" customFormat="1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s="4" customFormat="1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s="4" customFormat="1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s="4" customFormat="1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s="4" customFormat="1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s="4" customFormat="1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s="4" customFormat="1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s="4" customFormat="1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s="4" customFormat="1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s="4" customFormat="1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s="4" customFormat="1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s="4" customFormat="1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s="4" customFormat="1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s="4" customFormat="1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s="4" customFormat="1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s="4" customFormat="1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s="4" customFormat="1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s="4" customFormat="1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s="4" customFormat="1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s="4" customFormat="1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s="4" customFormat="1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s="4" customFormat="1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s="4" customFormat="1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s="4" customFormat="1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s="4" customFormat="1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s="4" customFormat="1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s="4" customFormat="1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s="4" customFormat="1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s="4" customFormat="1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s="4" customFormat="1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s="4" customFormat="1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s="4" customFormat="1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s="4" customFormat="1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s="4" customFormat="1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s="4" customFormat="1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s="4" customFormat="1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s="4" customFormat="1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s="4" customFormat="1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s="4" customFormat="1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s="4" customFormat="1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s="4" customFormat="1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s="4" customFormat="1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s="4" customFormat="1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s="4" customFormat="1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s="4" customFormat="1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s="4" customFormat="1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s="4" customFormat="1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s="4" customFormat="1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s="4" customFormat="1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s="4" customFormat="1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s="4" customFormat="1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s="4" customFormat="1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s="4" customFormat="1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s="4" customFormat="1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s="4" customFormat="1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s="4" customFormat="1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s="4" customFormat="1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s="4" customFormat="1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s="4" customFormat="1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s="4" customFormat="1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s="4" customFormat="1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s="4" customFormat="1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s="4" customFormat="1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s="4" customFormat="1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s="4" customFormat="1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s="4" customFormat="1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s="4" customFormat="1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s="4" customFormat="1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s="4" customFormat="1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s="4" customFormat="1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s="4" customFormat="1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s="4" customFormat="1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s="4" customFormat="1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s="4" customFormat="1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s="4" customFormat="1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s="4" customFormat="1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s="4" customFormat="1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s="4" customFormat="1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s="4" customFormat="1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s="4" customFormat="1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s="4" customFormat="1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s="4" customFormat="1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s="4" customFormat="1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s="4" customFormat="1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s="4" customFormat="1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s="4" customFormat="1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s="4" customFormat="1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s="4" customFormat="1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s="4" customFormat="1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4" ht="12.75">
      <c r="A586" s="6"/>
      <c r="B586" s="6"/>
      <c r="C586" s="6"/>
      <c r="D586" s="6"/>
    </row>
  </sheetData>
  <sheetProtection/>
  <mergeCells count="6">
    <mergeCell ref="E20:F20"/>
    <mergeCell ref="E24:F24"/>
    <mergeCell ref="E28:F28"/>
    <mergeCell ref="G2:K2"/>
    <mergeCell ref="B3:K3"/>
    <mergeCell ref="G1:K1"/>
  </mergeCells>
  <printOptions/>
  <pageMargins left="0.31496062992125984" right="0.1968503937007874" top="0" bottom="0.3149606299212598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7"/>
  <sheetViews>
    <sheetView zoomScalePageLayoutView="0" workbookViewId="0" topLeftCell="B1">
      <selection activeCell="F3" sqref="F3"/>
    </sheetView>
  </sheetViews>
  <sheetFormatPr defaultColWidth="7.875" defaultRowHeight="12.75"/>
  <cols>
    <col min="1" max="1" width="3.25390625" style="3" hidden="1" customWidth="1"/>
    <col min="2" max="2" width="12.625" style="3" customWidth="1"/>
    <col min="3" max="3" width="11.25390625" style="3" customWidth="1"/>
    <col min="4" max="4" width="10.625" style="3" customWidth="1"/>
    <col min="5" max="5" width="30.875" style="3" customWidth="1"/>
    <col min="6" max="6" width="67.00390625" style="3" customWidth="1"/>
    <col min="7" max="7" width="9.75390625" style="3" customWidth="1"/>
    <col min="8" max="8" width="11.25390625" style="3" customWidth="1"/>
    <col min="9" max="10" width="11.75390625" style="3" customWidth="1"/>
    <col min="11" max="11" width="12.00390625" style="3" customWidth="1"/>
    <col min="12" max="12" width="7.875" style="5" customWidth="1"/>
    <col min="13" max="13" width="8.625" style="5" bestFit="1" customWidth="1"/>
    <col min="14" max="17" width="7.875" style="5" customWidth="1"/>
    <col min="18" max="18" width="8.00390625" style="5" bestFit="1" customWidth="1"/>
    <col min="19" max="16384" width="7.875" style="5" customWidth="1"/>
  </cols>
  <sheetData>
    <row r="1" spans="1:11" s="13" customFormat="1" ht="22.5" customHeight="1">
      <c r="A1" s="12"/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5:11" ht="78.75" customHeight="1">
      <c r="E2" s="14"/>
      <c r="F2" s="15"/>
      <c r="G2" s="148" t="s">
        <v>34</v>
      </c>
      <c r="H2" s="148"/>
      <c r="I2" s="148"/>
      <c r="J2" s="148"/>
      <c r="K2" s="148"/>
    </row>
    <row r="3" spans="1:11" ht="117" customHeight="1">
      <c r="A3" s="6"/>
      <c r="B3" s="8" t="s">
        <v>15</v>
      </c>
      <c r="C3" s="8" t="s">
        <v>16</v>
      </c>
      <c r="D3" s="8" t="s">
        <v>0</v>
      </c>
      <c r="E3" s="8" t="s">
        <v>17</v>
      </c>
      <c r="F3" s="7" t="s">
        <v>2</v>
      </c>
      <c r="G3" s="7" t="s">
        <v>32</v>
      </c>
      <c r="H3" s="7" t="s">
        <v>3</v>
      </c>
      <c r="I3" s="7" t="s">
        <v>4</v>
      </c>
      <c r="J3" s="7" t="s">
        <v>33</v>
      </c>
      <c r="K3" s="7" t="s">
        <v>18</v>
      </c>
    </row>
    <row r="4" spans="1:11" ht="15.75" customHeight="1">
      <c r="A4" s="6"/>
      <c r="B4" s="8">
        <v>1</v>
      </c>
      <c r="C4" s="8">
        <v>2</v>
      </c>
      <c r="D4" s="8">
        <v>3</v>
      </c>
      <c r="E4" s="8">
        <v>4</v>
      </c>
      <c r="F4" s="7">
        <v>5</v>
      </c>
      <c r="G4" s="7">
        <v>6</v>
      </c>
      <c r="H4" s="7">
        <v>7</v>
      </c>
      <c r="I4" s="7">
        <v>8</v>
      </c>
      <c r="J4" s="7"/>
      <c r="K4" s="7">
        <v>9</v>
      </c>
    </row>
    <row r="5" spans="1:11" s="20" customFormat="1" ht="22.5" customHeight="1">
      <c r="A5" s="16"/>
      <c r="B5" s="17" t="s">
        <v>10</v>
      </c>
      <c r="C5" s="17"/>
      <c r="D5" s="17"/>
      <c r="E5" s="21" t="s">
        <v>19</v>
      </c>
      <c r="F5" s="90"/>
      <c r="G5" s="19"/>
      <c r="H5" s="18"/>
      <c r="I5" s="18"/>
      <c r="J5" s="18"/>
      <c r="K5" s="18"/>
    </row>
    <row r="6" spans="2:12" ht="49.5" customHeight="1" hidden="1">
      <c r="B6" s="23" t="s">
        <v>11</v>
      </c>
      <c r="C6" s="24" t="s">
        <v>12</v>
      </c>
      <c r="D6" s="24" t="s">
        <v>14</v>
      </c>
      <c r="E6" s="25" t="s">
        <v>9</v>
      </c>
      <c r="F6" s="92" t="s">
        <v>20</v>
      </c>
      <c r="G6" s="26" t="s">
        <v>21</v>
      </c>
      <c r="H6" s="27">
        <v>0</v>
      </c>
      <c r="I6" s="27">
        <v>0</v>
      </c>
      <c r="J6" s="27"/>
      <c r="K6" s="28"/>
      <c r="L6" s="29"/>
    </row>
    <row r="7" spans="2:11" ht="28.5" customHeight="1">
      <c r="B7" s="23"/>
      <c r="C7" s="17"/>
      <c r="D7" s="17"/>
      <c r="E7" s="86"/>
      <c r="F7" s="91" t="s">
        <v>35</v>
      </c>
      <c r="G7" s="26"/>
      <c r="H7" s="27"/>
      <c r="I7" s="27"/>
      <c r="J7" s="27">
        <v>12200000</v>
      </c>
      <c r="K7" s="28"/>
    </row>
    <row r="8" spans="2:11" ht="31.5" customHeight="1" hidden="1">
      <c r="B8" s="33" t="s">
        <v>13</v>
      </c>
      <c r="C8" s="17" t="s">
        <v>13</v>
      </c>
      <c r="D8" s="17" t="s">
        <v>13</v>
      </c>
      <c r="E8" s="86"/>
      <c r="F8" s="91"/>
      <c r="G8" s="26"/>
      <c r="H8" s="27"/>
      <c r="I8" s="27"/>
      <c r="J8" s="27"/>
      <c r="K8" s="28"/>
    </row>
    <row r="9" spans="2:11" ht="26.25" customHeight="1">
      <c r="B9" s="33" t="s">
        <v>13</v>
      </c>
      <c r="C9" s="17" t="s">
        <v>13</v>
      </c>
      <c r="D9" s="17" t="s">
        <v>13</v>
      </c>
      <c r="E9" s="86"/>
      <c r="F9" s="91" t="s">
        <v>36</v>
      </c>
      <c r="G9" s="26"/>
      <c r="H9" s="27"/>
      <c r="I9" s="31"/>
      <c r="J9" s="31">
        <v>5000000</v>
      </c>
      <c r="K9" s="28"/>
    </row>
    <row r="10" spans="2:11" ht="24" customHeight="1">
      <c r="B10" s="33" t="s">
        <v>13</v>
      </c>
      <c r="C10" s="17" t="s">
        <v>13</v>
      </c>
      <c r="D10" s="17" t="s">
        <v>13</v>
      </c>
      <c r="E10" s="86"/>
      <c r="F10" s="91" t="s">
        <v>38</v>
      </c>
      <c r="G10" s="26"/>
      <c r="H10" s="27"/>
      <c r="I10" s="27"/>
      <c r="J10" s="27">
        <v>8000000</v>
      </c>
      <c r="K10" s="28"/>
    </row>
    <row r="11" spans="2:12" ht="27.75" customHeight="1">
      <c r="B11" s="33" t="s">
        <v>13</v>
      </c>
      <c r="C11" s="17" t="s">
        <v>13</v>
      </c>
      <c r="D11" s="17" t="s">
        <v>13</v>
      </c>
      <c r="E11" s="86"/>
      <c r="F11" s="91" t="s">
        <v>40</v>
      </c>
      <c r="G11" s="26"/>
      <c r="H11" s="27"/>
      <c r="I11" s="27"/>
      <c r="J11" s="27">
        <v>2000000</v>
      </c>
      <c r="K11" s="28"/>
      <c r="L11" s="29"/>
    </row>
    <row r="12" spans="2:12" ht="26.25" customHeight="1">
      <c r="B12" s="33" t="s">
        <v>13</v>
      </c>
      <c r="C12" s="17" t="s">
        <v>13</v>
      </c>
      <c r="D12" s="17" t="s">
        <v>13</v>
      </c>
      <c r="E12" s="86"/>
      <c r="F12" s="94" t="s">
        <v>41</v>
      </c>
      <c r="G12" s="26"/>
      <c r="H12" s="27"/>
      <c r="I12" s="31"/>
      <c r="J12" s="31">
        <v>3000000</v>
      </c>
      <c r="K12" s="28"/>
      <c r="L12" s="29"/>
    </row>
    <row r="13" spans="2:12" ht="27" customHeight="1">
      <c r="B13" s="82" t="s">
        <v>13</v>
      </c>
      <c r="C13" s="17" t="s">
        <v>13</v>
      </c>
      <c r="D13" s="17" t="s">
        <v>13</v>
      </c>
      <c r="E13" s="86"/>
      <c r="F13" s="91" t="s">
        <v>42</v>
      </c>
      <c r="G13" s="84"/>
      <c r="H13" s="79"/>
      <c r="I13" s="79"/>
      <c r="J13" s="115">
        <v>500000</v>
      </c>
      <c r="K13" s="28"/>
      <c r="L13" s="29"/>
    </row>
    <row r="14" spans="2:12" ht="29.25" customHeight="1">
      <c r="B14" s="17" t="s">
        <v>13</v>
      </c>
      <c r="C14" s="17" t="s">
        <v>13</v>
      </c>
      <c r="D14" s="17" t="s">
        <v>13</v>
      </c>
      <c r="E14" s="86"/>
      <c r="F14" s="89" t="s">
        <v>48</v>
      </c>
      <c r="G14" s="26"/>
      <c r="H14" s="27"/>
      <c r="I14" s="31"/>
      <c r="J14" s="31">
        <v>400000</v>
      </c>
      <c r="K14" s="28"/>
      <c r="L14" s="29"/>
    </row>
    <row r="15" spans="2:12" ht="84.75" customHeight="1">
      <c r="B15" s="17" t="s">
        <v>13</v>
      </c>
      <c r="C15" s="17" t="s">
        <v>13</v>
      </c>
      <c r="D15" s="17" t="s">
        <v>13</v>
      </c>
      <c r="E15" s="86"/>
      <c r="F15" s="96" t="s">
        <v>49</v>
      </c>
      <c r="G15" s="26"/>
      <c r="H15" s="27"/>
      <c r="I15" s="31"/>
      <c r="J15" s="31">
        <v>628000</v>
      </c>
      <c r="K15" s="80"/>
      <c r="L15" s="29"/>
    </row>
    <row r="16" spans="2:12" ht="57" customHeight="1">
      <c r="B16" s="17" t="s">
        <v>13</v>
      </c>
      <c r="C16" s="17" t="s">
        <v>13</v>
      </c>
      <c r="D16" s="17" t="s">
        <v>13</v>
      </c>
      <c r="E16" s="86"/>
      <c r="F16" s="93" t="s">
        <v>50</v>
      </c>
      <c r="G16" s="26"/>
      <c r="H16" s="27"/>
      <c r="I16" s="31"/>
      <c r="J16" s="31">
        <v>49000</v>
      </c>
      <c r="K16" s="80"/>
      <c r="L16" s="29"/>
    </row>
    <row r="17" spans="2:12" ht="30" customHeight="1">
      <c r="B17" s="17" t="s">
        <v>13</v>
      </c>
      <c r="C17" s="17" t="s">
        <v>13</v>
      </c>
      <c r="D17" s="17" t="s">
        <v>13</v>
      </c>
      <c r="E17" s="86"/>
      <c r="F17" s="93" t="s">
        <v>51</v>
      </c>
      <c r="G17" s="26"/>
      <c r="H17" s="27"/>
      <c r="I17" s="31"/>
      <c r="J17" s="31">
        <v>23000</v>
      </c>
      <c r="K17" s="80"/>
      <c r="L17" s="29"/>
    </row>
    <row r="18" spans="2:12" ht="28.5" customHeight="1">
      <c r="B18" s="17" t="s">
        <v>13</v>
      </c>
      <c r="C18" s="17" t="s">
        <v>13</v>
      </c>
      <c r="D18" s="17" t="s">
        <v>13</v>
      </c>
      <c r="E18" s="86"/>
      <c r="F18" s="94" t="s">
        <v>47</v>
      </c>
      <c r="G18" s="26"/>
      <c r="H18" s="27"/>
      <c r="I18" s="31"/>
      <c r="J18" s="31">
        <v>2633100</v>
      </c>
      <c r="K18" s="80"/>
      <c r="L18" s="29"/>
    </row>
    <row r="19" spans="2:12" ht="37.5" customHeight="1">
      <c r="B19" s="17" t="s">
        <v>13</v>
      </c>
      <c r="C19" s="17" t="s">
        <v>13</v>
      </c>
      <c r="D19" s="17" t="s">
        <v>13</v>
      </c>
      <c r="E19" s="86"/>
      <c r="F19" s="91" t="s">
        <v>39</v>
      </c>
      <c r="G19" s="26"/>
      <c r="H19" s="27"/>
      <c r="I19" s="31"/>
      <c r="J19" s="116">
        <v>6000000</v>
      </c>
      <c r="K19" s="28"/>
      <c r="L19" s="29"/>
    </row>
    <row r="20" spans="2:12" ht="28.5" customHeight="1">
      <c r="B20" s="17" t="s">
        <v>13</v>
      </c>
      <c r="C20" s="17" t="s">
        <v>13</v>
      </c>
      <c r="D20" s="17" t="s">
        <v>13</v>
      </c>
      <c r="E20" s="25"/>
      <c r="F20" s="90" t="s">
        <v>43</v>
      </c>
      <c r="G20" s="19"/>
      <c r="H20" s="18"/>
      <c r="I20" s="18"/>
      <c r="J20" s="117">
        <v>685800</v>
      </c>
      <c r="K20" s="28"/>
      <c r="L20" s="29"/>
    </row>
    <row r="21" spans="2:11" ht="26.25" customHeight="1">
      <c r="B21" s="33" t="s">
        <v>13</v>
      </c>
      <c r="C21" s="17" t="s">
        <v>13</v>
      </c>
      <c r="D21" s="17" t="s">
        <v>13</v>
      </c>
      <c r="E21" s="86"/>
      <c r="F21" s="91" t="s">
        <v>37</v>
      </c>
      <c r="G21" s="26"/>
      <c r="H21" s="27"/>
      <c r="I21" s="27"/>
      <c r="J21" s="118">
        <v>6000000</v>
      </c>
      <c r="K21" s="28"/>
    </row>
    <row r="22" spans="2:11" ht="21.75" customHeight="1" thickBot="1">
      <c r="B22" s="17"/>
      <c r="C22" s="17"/>
      <c r="D22" s="17"/>
      <c r="E22" s="87"/>
      <c r="F22" s="95" t="s">
        <v>44</v>
      </c>
      <c r="G22" s="88"/>
      <c r="H22" s="27"/>
      <c r="I22" s="27"/>
      <c r="J22" s="118">
        <v>200000</v>
      </c>
      <c r="K22" s="37"/>
    </row>
    <row r="23" spans="2:11" ht="33.75" customHeight="1" hidden="1">
      <c r="B23" s="85"/>
      <c r="C23" s="85"/>
      <c r="D23" s="85"/>
      <c r="E23" s="151" t="s">
        <v>22</v>
      </c>
      <c r="F23" s="152"/>
      <c r="G23" s="63"/>
      <c r="H23" s="64"/>
      <c r="I23" s="64"/>
      <c r="J23" s="64"/>
      <c r="K23" s="37"/>
    </row>
    <row r="24" spans="2:11" ht="49.5" customHeight="1" hidden="1">
      <c r="B24" s="44" t="s">
        <v>23</v>
      </c>
      <c r="C24" s="34" t="s">
        <v>7</v>
      </c>
      <c r="D24" s="34" t="s">
        <v>8</v>
      </c>
      <c r="E24" s="45" t="s">
        <v>5</v>
      </c>
      <c r="F24" s="46" t="s">
        <v>24</v>
      </c>
      <c r="G24" s="40"/>
      <c r="H24" s="47"/>
      <c r="I24" s="47"/>
      <c r="J24" s="47"/>
      <c r="K24" s="48"/>
    </row>
    <row r="25" spans="2:11" ht="30" customHeight="1" hidden="1">
      <c r="B25" s="34" t="s">
        <v>13</v>
      </c>
      <c r="C25" s="34" t="s">
        <v>13</v>
      </c>
      <c r="D25" s="30" t="s">
        <v>13</v>
      </c>
      <c r="E25" s="49"/>
      <c r="F25" s="50" t="s">
        <v>25</v>
      </c>
      <c r="G25" s="22"/>
      <c r="H25" s="27"/>
      <c r="I25" s="27"/>
      <c r="J25" s="27"/>
      <c r="K25" s="28"/>
    </row>
    <row r="26" spans="2:11" ht="30.75" customHeight="1" hidden="1">
      <c r="B26" s="51" t="s">
        <v>13</v>
      </c>
      <c r="C26" s="51" t="s">
        <v>13</v>
      </c>
      <c r="D26" s="51" t="s">
        <v>13</v>
      </c>
      <c r="E26" s="52"/>
      <c r="F26" s="53" t="s">
        <v>26</v>
      </c>
      <c r="G26" s="36"/>
      <c r="H26" s="39"/>
      <c r="I26" s="39"/>
      <c r="J26" s="39"/>
      <c r="K26" s="54"/>
    </row>
    <row r="27" spans="2:11" ht="30.75" customHeight="1" hidden="1">
      <c r="B27" s="43"/>
      <c r="C27" s="43"/>
      <c r="D27" s="43"/>
      <c r="E27" s="153" t="s">
        <v>27</v>
      </c>
      <c r="F27" s="154"/>
      <c r="G27" s="55"/>
      <c r="H27" s="56"/>
      <c r="I27" s="57"/>
      <c r="J27" s="57"/>
      <c r="K27" s="58"/>
    </row>
    <row r="28" spans="2:11" ht="43.5" customHeight="1" hidden="1">
      <c r="B28" s="44" t="s">
        <v>23</v>
      </c>
      <c r="C28" s="34" t="s">
        <v>7</v>
      </c>
      <c r="D28" s="34" t="s">
        <v>8</v>
      </c>
      <c r="E28" s="59" t="s">
        <v>5</v>
      </c>
      <c r="F28" s="60" t="s">
        <v>28</v>
      </c>
      <c r="G28" s="38"/>
      <c r="H28" s="41"/>
      <c r="I28" s="41"/>
      <c r="J28" s="41"/>
      <c r="K28" s="61"/>
    </row>
    <row r="29" spans="2:11" ht="63.75" customHeight="1" hidden="1">
      <c r="B29" s="42"/>
      <c r="C29" s="42"/>
      <c r="D29" s="42"/>
      <c r="E29" s="9"/>
      <c r="F29" s="60" t="s">
        <v>29</v>
      </c>
      <c r="G29" s="38"/>
      <c r="H29" s="41"/>
      <c r="I29" s="41"/>
      <c r="J29" s="41"/>
      <c r="K29" s="61"/>
    </row>
    <row r="30" spans="2:11" ht="30" customHeight="1" hidden="1">
      <c r="B30" s="35"/>
      <c r="C30" s="35"/>
      <c r="D30" s="35"/>
      <c r="E30" s="52"/>
      <c r="F30" s="62" t="s">
        <v>30</v>
      </c>
      <c r="G30" s="63"/>
      <c r="H30" s="64"/>
      <c r="I30" s="64"/>
      <c r="J30" s="64"/>
      <c r="K30" s="65">
        <f>SUM(K24:K29)</f>
        <v>0</v>
      </c>
    </row>
    <row r="31" spans="2:11" ht="17.25" customHeight="1" hidden="1">
      <c r="B31" s="35"/>
      <c r="C31" s="35"/>
      <c r="D31" s="35"/>
      <c r="E31" s="155" t="s">
        <v>27</v>
      </c>
      <c r="F31" s="156"/>
      <c r="G31" s="63"/>
      <c r="H31" s="64"/>
      <c r="I31" s="64"/>
      <c r="J31" s="64"/>
      <c r="K31" s="66"/>
    </row>
    <row r="32" spans="2:11" ht="16.5" customHeight="1" hidden="1">
      <c r="B32" s="44" t="s">
        <v>6</v>
      </c>
      <c r="C32" s="34" t="s">
        <v>7</v>
      </c>
      <c r="D32" s="34" t="s">
        <v>8</v>
      </c>
      <c r="E32" s="67" t="s">
        <v>5</v>
      </c>
      <c r="F32" s="68"/>
      <c r="G32" s="40"/>
      <c r="H32" s="47"/>
      <c r="I32" s="47"/>
      <c r="J32" s="76"/>
      <c r="K32" s="66"/>
    </row>
    <row r="33" spans="2:11" ht="21" customHeight="1" hidden="1">
      <c r="B33" s="32"/>
      <c r="C33" s="30"/>
      <c r="D33" s="30"/>
      <c r="E33" s="49"/>
      <c r="F33" s="69"/>
      <c r="G33" s="22"/>
      <c r="H33" s="27"/>
      <c r="I33" s="27"/>
      <c r="J33" s="76"/>
      <c r="K33" s="66"/>
    </row>
    <row r="34" spans="2:11" ht="27" customHeight="1" thickBot="1">
      <c r="B34" s="35"/>
      <c r="C34" s="35"/>
      <c r="D34" s="35"/>
      <c r="E34" s="70"/>
      <c r="F34" s="71" t="s">
        <v>31</v>
      </c>
      <c r="G34" s="36"/>
      <c r="H34" s="39"/>
      <c r="I34" s="39"/>
      <c r="J34" s="39">
        <f>SUM(J5:J33)</f>
        <v>47318900</v>
      </c>
      <c r="K34" s="37"/>
    </row>
    <row r="35" spans="2:4" ht="12.75">
      <c r="B35" s="72"/>
      <c r="C35" s="72"/>
      <c r="D35" s="73"/>
    </row>
    <row r="36" spans="2:13" ht="22.5" customHeight="1">
      <c r="B36" s="6"/>
      <c r="C36" s="74" t="s">
        <v>45</v>
      </c>
      <c r="D36" s="6"/>
      <c r="F36" s="78" t="s">
        <v>46</v>
      </c>
      <c r="J36" s="119">
        <v>500000</v>
      </c>
      <c r="K36" s="3" t="s">
        <v>82</v>
      </c>
      <c r="L36" s="3"/>
      <c r="M36" s="3"/>
    </row>
    <row r="37" spans="5:18" ht="20.25" customHeight="1">
      <c r="E37" s="10"/>
      <c r="F37" s="10"/>
      <c r="G37" s="10"/>
      <c r="H37" s="10"/>
      <c r="I37" s="10"/>
      <c r="J37" s="120">
        <f>J22</f>
        <v>200000</v>
      </c>
      <c r="K37" s="10" t="s">
        <v>64</v>
      </c>
      <c r="L37" s="10"/>
      <c r="M37" s="10"/>
      <c r="N37" s="10"/>
      <c r="O37" s="10"/>
      <c r="P37" s="10"/>
      <c r="Q37" s="10"/>
      <c r="R37" s="10"/>
    </row>
    <row r="38" spans="2:18" ht="19.5" customHeight="1">
      <c r="B38" s="10"/>
      <c r="C38" s="10"/>
      <c r="D38" s="10"/>
      <c r="E38" s="10"/>
      <c r="F38" s="10"/>
      <c r="G38" s="10"/>
      <c r="H38" s="10"/>
      <c r="I38" s="10"/>
      <c r="J38" s="120">
        <f>J21</f>
        <v>6000000</v>
      </c>
      <c r="K38" s="10" t="s">
        <v>64</v>
      </c>
      <c r="L38" s="10"/>
      <c r="M38" s="10"/>
      <c r="N38" s="10"/>
      <c r="O38" s="10"/>
      <c r="P38" s="10"/>
      <c r="Q38" s="10"/>
      <c r="R38" s="10"/>
    </row>
    <row r="39" spans="2:11" ht="12.75">
      <c r="B39" s="10"/>
      <c r="C39" s="10"/>
      <c r="D39" s="10"/>
      <c r="J39" s="119">
        <f>J20</f>
        <v>685800</v>
      </c>
      <c r="K39" s="10" t="s">
        <v>64</v>
      </c>
    </row>
    <row r="40" ht="1.5" customHeight="1">
      <c r="J40" s="121"/>
    </row>
    <row r="41" ht="12.75" hidden="1">
      <c r="J41" s="121"/>
    </row>
    <row r="42" ht="12.75">
      <c r="J42" s="119">
        <v>6000000</v>
      </c>
    </row>
    <row r="43" spans="1:11" s="4" customFormat="1" ht="12.75">
      <c r="A43" s="3"/>
      <c r="B43" s="3"/>
      <c r="C43" s="3"/>
      <c r="D43" s="3"/>
      <c r="E43" s="6"/>
      <c r="F43" s="6"/>
      <c r="G43" s="6"/>
      <c r="H43" s="6"/>
      <c r="I43" s="6"/>
      <c r="J43" s="122">
        <f>SUM(J36:J42)</f>
        <v>13385800</v>
      </c>
      <c r="K43" s="106">
        <f>J34-J43</f>
        <v>33933100</v>
      </c>
    </row>
    <row r="44" spans="1:11" s="4" customFormat="1" ht="13.5" thickBot="1">
      <c r="A44" s="6"/>
      <c r="B44" s="6"/>
      <c r="C44" s="6"/>
      <c r="D44" s="6"/>
      <c r="E44" s="6"/>
      <c r="F44" s="75"/>
      <c r="G44" s="6"/>
      <c r="H44" s="6"/>
      <c r="I44" s="6"/>
      <c r="J44" s="6"/>
      <c r="K44" s="6"/>
    </row>
    <row r="45" spans="1:11" s="4" customFormat="1" ht="13.5" thickBot="1">
      <c r="A45" s="6"/>
      <c r="B45" s="6"/>
      <c r="C45" s="6"/>
      <c r="D45" s="6"/>
      <c r="E45" s="6"/>
      <c r="F45" s="6"/>
      <c r="G45" s="6"/>
      <c r="H45" s="6"/>
      <c r="I45" s="6"/>
      <c r="J45" s="57">
        <v>33933100</v>
      </c>
      <c r="K45" s="6"/>
    </row>
    <row r="46" spans="1:11" s="4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4" customFormat="1" ht="12.75">
      <c r="A47" s="6"/>
      <c r="B47" s="6"/>
      <c r="C47" s="6"/>
      <c r="D47" s="6"/>
      <c r="E47" s="6"/>
      <c r="F47" s="6"/>
      <c r="G47" s="6"/>
      <c r="H47" s="6"/>
      <c r="I47" s="6"/>
      <c r="J47" s="106">
        <f>J34-J45</f>
        <v>13385800</v>
      </c>
      <c r="K47" s="6"/>
    </row>
    <row r="48" spans="1:11" s="4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4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4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4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4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4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4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4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4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4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4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4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4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4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4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4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4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4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4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4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4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4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4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4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4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4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4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4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4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4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4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4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4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4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4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4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4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4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4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4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4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4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4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4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4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4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4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4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4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4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4" customFormat="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4" customFormat="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4" customFormat="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4" customFormat="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4" customFormat="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4" customFormat="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4" customFormat="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4" customFormat="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4" customFormat="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4" customFormat="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4" customFormat="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4" customFormat="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4" customFormat="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4" customFormat="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4" customFormat="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4" customFormat="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4" customFormat="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4" customFormat="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4" customFormat="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s="4" customFormat="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s="4" customFormat="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s="4" customFormat="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s="4" customFormat="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s="4" customFormat="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s="4" customFormat="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s="4" customFormat="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s="4" customFormat="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s="4" customFormat="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s="4" customFormat="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s="4" customFormat="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s="4" customFormat="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s="4" customFormat="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s="4" customFormat="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s="4" customFormat="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s="4" customFormat="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s="4" customFormat="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s="4" customFormat="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s="4" customFormat="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s="4" customFormat="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s="4" customFormat="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s="4" customFormat="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s="4" customFormat="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s="4" customFormat="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s="4" customFormat="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s="4" customFormat="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s="4" customFormat="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s="4" customFormat="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s="4" customFormat="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s="4" customFormat="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s="4" customFormat="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s="4" customFormat="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s="4" customFormat="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s="4" customFormat="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s="4" customFormat="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s="4" customFormat="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s="4" customFormat="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s="4" customFormat="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s="4" customFormat="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s="4" customFormat="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s="4" customFormat="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s="4" customFormat="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s="4" customFormat="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s="4" customFormat="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s="4" customFormat="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s="4" customFormat="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s="4" customFormat="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s="4" customFormat="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s="4" customFormat="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s="4" customFormat="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s="4" customFormat="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s="4" customFormat="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s="4" customFormat="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s="4" customFormat="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s="4" customFormat="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s="4" customFormat="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s="4" customFormat="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s="4" customFormat="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s="4" customFormat="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s="4" customFormat="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s="4" customFormat="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s="4" customFormat="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s="4" customFormat="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s="4" customFormat="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s="4" customFormat="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s="4" customFormat="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s="4" customFormat="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s="4" customFormat="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s="4" customFormat="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s="4" customFormat="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s="4" customFormat="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s="4" customFormat="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s="4" customFormat="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s="4" customFormat="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s="4" customFormat="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s="4" customFormat="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s="4" customFormat="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s="4" customFormat="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s="4" customFormat="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s="4" customFormat="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s="4" customFormat="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s="4" customFormat="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s="4" customFormat="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s="4" customFormat="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s="4" customFormat="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s="4" customFormat="1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s="4" customFormat="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s="4" customFormat="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s="4" customFormat="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s="4" customFormat="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s="4" customFormat="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s="4" customFormat="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s="4" customFormat="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s="4" customFormat="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s="4" customFormat="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s="4" customFormat="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s="4" customFormat="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s="4" customFormat="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s="4" customFormat="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s="4" customFormat="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s="4" customFormat="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s="4" customFormat="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s="4" customFormat="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s="4" customFormat="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s="4" customFormat="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s="4" customFormat="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s="4" customFormat="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s="4" customFormat="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s="4" customFormat="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s="4" customFormat="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s="4" customFormat="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s="4" customFormat="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s="4" customFormat="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s="4" customFormat="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s="4" customFormat="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s="4" customFormat="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s="4" customFormat="1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s="4" customFormat="1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s="4" customFormat="1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s="4" customFormat="1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s="4" customFormat="1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s="4" customFormat="1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s="4" customFormat="1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s="4" customFormat="1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s="4" customFormat="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s="4" customFormat="1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s="4" customFormat="1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s="4" customFormat="1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s="4" customFormat="1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s="4" customFormat="1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s="4" customFormat="1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s="4" customFormat="1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s="4" customFormat="1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s="4" customFormat="1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s="4" customFormat="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s="4" customFormat="1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s="4" customFormat="1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s="4" customFormat="1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s="4" customFormat="1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s="4" customFormat="1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s="4" customFormat="1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s="4" customFormat="1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s="4" customFormat="1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s="4" customFormat="1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s="4" customFormat="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s="4" customFormat="1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s="4" customFormat="1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s="4" customFormat="1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s="4" customFormat="1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s="4" customFormat="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s="4" customFormat="1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s="4" customFormat="1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s="4" customFormat="1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s="4" customFormat="1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s="4" customFormat="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s="4" customFormat="1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s="4" customFormat="1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s="4" customFormat="1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s="4" customFormat="1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s="4" customFormat="1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s="4" customFormat="1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s="4" customFormat="1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s="4" customFormat="1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s="4" customFormat="1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s="4" customFormat="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s="4" customFormat="1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s="4" customFormat="1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s="4" customFormat="1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s="4" customFormat="1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s="4" customFormat="1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s="4" customFormat="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s="4" customFormat="1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s="4" customFormat="1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s="4" customFormat="1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s="4" customFormat="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s="4" customFormat="1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s="4" customFormat="1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s="4" customFormat="1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s="4" customFormat="1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s="4" customFormat="1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s="4" customFormat="1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s="4" customFormat="1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s="4" customFormat="1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s="4" customFormat="1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s="4" customFormat="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s="4" customFormat="1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s="4" customFormat="1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s="4" customFormat="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s="4" customFormat="1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s="4" customFormat="1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s="4" customFormat="1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s="4" customFormat="1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s="4" customFormat="1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s="4" customFormat="1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s="4" customFormat="1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s="4" customFormat="1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s="4" customFormat="1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s="4" customFormat="1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s="4" customFormat="1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s="4" customFormat="1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s="4" customFormat="1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s="4" customFormat="1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s="4" customFormat="1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s="4" customFormat="1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s="4" customFormat="1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s="4" customFormat="1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s="4" customFormat="1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s="4" customFormat="1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s="4" customFormat="1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s="4" customFormat="1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s="4" customFormat="1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s="4" customFormat="1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s="4" customFormat="1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s="4" customFormat="1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s="4" customFormat="1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s="4" customFormat="1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s="4" customFormat="1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s="4" customFormat="1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s="4" customFormat="1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s="4" customFormat="1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s="4" customFormat="1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s="4" customFormat="1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s="4" customFormat="1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s="4" customFormat="1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s="4" customFormat="1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s="4" customFormat="1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s="4" customFormat="1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s="4" customFormat="1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s="4" customFormat="1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s="4" customFormat="1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s="4" customFormat="1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s="4" customFormat="1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s="4" customFormat="1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s="4" customFormat="1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s="4" customFormat="1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s="4" customFormat="1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s="4" customFormat="1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s="4" customFormat="1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s="4" customFormat="1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s="4" customFormat="1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s="4" customFormat="1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s="4" customFormat="1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s="4" customFormat="1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s="4" customFormat="1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s="4" customFormat="1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s="4" customFormat="1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s="4" customFormat="1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s="4" customFormat="1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s="4" customFormat="1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s="4" customFormat="1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s="4" customFormat="1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s="4" customFormat="1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s="4" customFormat="1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s="4" customFormat="1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s="4" customFormat="1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s="4" customFormat="1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s="4" customFormat="1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s="4" customFormat="1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s="4" customFormat="1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s="4" customFormat="1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s="4" customFormat="1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s="4" customFormat="1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s="4" customFormat="1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s="4" customFormat="1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s="4" customFormat="1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s="4" customFormat="1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s="4" customFormat="1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s="4" customFormat="1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s="4" customFormat="1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s="4" customFormat="1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s="4" customFormat="1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s="4" customFormat="1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s="4" customFormat="1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s="4" customFormat="1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s="4" customFormat="1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s="4" customFormat="1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s="4" customFormat="1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s="4" customFormat="1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s="4" customFormat="1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s="4" customFormat="1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s="4" customFormat="1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s="4" customFormat="1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s="4" customFormat="1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s="4" customFormat="1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s="4" customFormat="1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s="4" customFormat="1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s="4" customFormat="1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s="4" customFormat="1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s="4" customFormat="1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s="4" customFormat="1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s="4" customFormat="1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s="4" customFormat="1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s="4" customFormat="1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s="4" customFormat="1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s="4" customFormat="1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s="4" customFormat="1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s="4" customFormat="1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s="4" customFormat="1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s="4" customFormat="1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s="4" customFormat="1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s="4" customFormat="1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s="4" customFormat="1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s="4" customFormat="1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s="4" customFormat="1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s="4" customFormat="1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s="4" customFormat="1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s="4" customFormat="1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s="4" customFormat="1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s="4" customFormat="1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s="4" customFormat="1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s="4" customFormat="1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s="4" customFormat="1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s="4" customFormat="1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s="4" customFormat="1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s="4" customFormat="1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s="4" customFormat="1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s="4" customFormat="1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s="4" customFormat="1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s="4" customFormat="1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s="4" customFormat="1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s="4" customFormat="1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s="4" customFormat="1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s="4" customFormat="1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s="4" customFormat="1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s="4" customFormat="1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s="4" customFormat="1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s="4" customFormat="1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s="4" customFormat="1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s="4" customFormat="1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s="4" customFormat="1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s="4" customFormat="1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s="4" customFormat="1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s="4" customFormat="1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s="4" customFormat="1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s="4" customFormat="1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s="4" customFormat="1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s="4" customFormat="1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s="4" customFormat="1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s="4" customFormat="1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s="4" customFormat="1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s="4" customFormat="1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s="4" customFormat="1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s="4" customFormat="1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s="4" customFormat="1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s="4" customFormat="1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s="4" customFormat="1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s="4" customFormat="1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s="4" customFormat="1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s="4" customFormat="1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s="4" customFormat="1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s="4" customFormat="1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s="4" customFormat="1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s="4" customFormat="1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s="4" customFormat="1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s="4" customFormat="1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s="4" customFormat="1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s="4" customFormat="1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s="4" customFormat="1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s="4" customFormat="1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s="4" customFormat="1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s="4" customFormat="1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s="4" customFormat="1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s="4" customFormat="1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s="4" customFormat="1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s="4" customFormat="1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s="4" customFormat="1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s="4" customFormat="1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s="4" customFormat="1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s="4" customFormat="1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s="4" customFormat="1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s="4" customFormat="1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s="4" customFormat="1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s="4" customFormat="1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s="4" customFormat="1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s="4" customFormat="1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s="4" customFormat="1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s="4" customFormat="1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s="4" customFormat="1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s="4" customFormat="1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s="4" customFormat="1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s="4" customFormat="1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s="4" customFormat="1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s="4" customFormat="1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s="4" customFormat="1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s="4" customFormat="1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s="4" customFormat="1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s="4" customFormat="1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s="4" customFormat="1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s="4" customFormat="1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s="4" customFormat="1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s="4" customFormat="1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s="4" customFormat="1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s="4" customFormat="1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s="4" customFormat="1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s="4" customFormat="1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s="4" customFormat="1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s="4" customFormat="1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s="4" customFormat="1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s="4" customFormat="1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s="4" customFormat="1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s="4" customFormat="1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s="4" customFormat="1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s="4" customFormat="1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s="4" customFormat="1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s="4" customFormat="1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s="4" customFormat="1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s="4" customFormat="1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s="4" customFormat="1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s="4" customFormat="1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s="4" customFormat="1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s="4" customFormat="1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s="4" customFormat="1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s="4" customFormat="1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s="4" customFormat="1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s="4" customFormat="1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s="4" customFormat="1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s="4" customFormat="1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s="4" customFormat="1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s="4" customFormat="1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s="4" customFormat="1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s="4" customFormat="1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s="4" customFormat="1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s="4" customFormat="1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s="4" customFormat="1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s="4" customFormat="1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s="4" customFormat="1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s="4" customFormat="1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s="4" customFormat="1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s="4" customFormat="1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s="4" customFormat="1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s="4" customFormat="1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s="4" customFormat="1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s="4" customFormat="1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s="4" customFormat="1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s="4" customFormat="1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s="4" customFormat="1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s="4" customFormat="1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s="4" customFormat="1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s="4" customFormat="1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s="4" customFormat="1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s="4" customFormat="1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s="4" customFormat="1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s="4" customFormat="1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s="4" customFormat="1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s="4" customFormat="1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s="4" customFormat="1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s="4" customFormat="1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s="4" customFormat="1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s="4" customFormat="1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s="4" customFormat="1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s="4" customFormat="1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s="4" customFormat="1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s="4" customFormat="1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s="4" customFormat="1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s="4" customFormat="1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s="4" customFormat="1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s="4" customFormat="1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s="4" customFormat="1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s="4" customFormat="1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s="4" customFormat="1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s="4" customFormat="1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s="4" customFormat="1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s="4" customFormat="1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s="4" customFormat="1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s="4" customFormat="1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s="4" customFormat="1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s="4" customFormat="1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s="4" customFormat="1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s="4" customFormat="1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s="4" customFormat="1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4" ht="12.75">
      <c r="A587" s="6"/>
      <c r="B587" s="6"/>
      <c r="C587" s="6"/>
      <c r="D587" s="6"/>
    </row>
  </sheetData>
  <sheetProtection/>
  <mergeCells count="4">
    <mergeCell ref="G2:K2"/>
    <mergeCell ref="E23:F23"/>
    <mergeCell ref="E27:F27"/>
    <mergeCell ref="E31:F31"/>
  </mergeCells>
  <printOptions/>
  <pageMargins left="0.33" right="0.19" top="0.7480314960629921" bottom="0.3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Сторожук</dc:creator>
  <cp:keywords/>
  <dc:description/>
  <cp:lastModifiedBy>Marina_Rada</cp:lastModifiedBy>
  <cp:lastPrinted>2020-12-24T08:34:45Z</cp:lastPrinted>
  <dcterms:created xsi:type="dcterms:W3CDTF">2015-11-19T15:57:29Z</dcterms:created>
  <dcterms:modified xsi:type="dcterms:W3CDTF">2020-12-29T11:35:29Z</dcterms:modified>
  <cp:category/>
  <cp:version/>
  <cp:contentType/>
  <cp:contentStatus/>
</cp:coreProperties>
</file>