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нова нова" sheetId="1" r:id="rId1"/>
  </sheets>
  <definedNames>
    <definedName name="_xlnm.Print_Area" localSheetId="0">'нова нова'!$A$1:$J$33</definedName>
    <definedName name="_xlnm.Print_Area" localSheetId="0">'нова нова'!$A$1:$K$30</definedName>
  </definedNames>
  <calcPr fullCalcOnLoad="1"/>
</workbook>
</file>

<file path=xl/sharedStrings.xml><?xml version="1.0" encoding="utf-8"?>
<sst xmlns="http://schemas.openxmlformats.org/spreadsheetml/2006/main" count="160" uniqueCount="97">
  <si>
    <t>(тис. грн.)/грн.</t>
  </si>
  <si>
    <t>вик</t>
  </si>
  <si>
    <t>3210</t>
  </si>
  <si>
    <t>6060</t>
  </si>
  <si>
    <t>жек</t>
  </si>
  <si>
    <t>водок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</si>
  <si>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</si>
  <si>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 xml:space="preserve">Матеріально-технічне забезпечення ОМС </t>
  </si>
  <si>
    <t>Розроблення схем планування та забудови територій (містобудівної документації)</t>
  </si>
  <si>
    <t>2281</t>
  </si>
  <si>
    <t>Топографо-геодезичні вишукування</t>
  </si>
  <si>
    <t>Здійснення заходів із землеустрою</t>
  </si>
  <si>
    <t>Внески до статутного капіталу суб’єктів господарювання</t>
  </si>
  <si>
    <t>7470</t>
  </si>
  <si>
    <t>Інша діяльність у сфері житлово-комунального господарства</t>
  </si>
  <si>
    <t>Капітальні трансферти КП БГВУЖКГ на капітальний ремонт ліфтів</t>
  </si>
  <si>
    <t xml:space="preserve">Придбання лічильників для багатоповерхових будинків </t>
  </si>
  <si>
    <t>Проектна документація на будівництво нового ДНЗ (дитячого садка «Лісова Казка»), за адресою:м. Боярка, вул. Хрещатик, 74</t>
  </si>
  <si>
    <t>ВК</t>
  </si>
  <si>
    <t>Програма сприяння ОСББ та підтримки будинків ОСББ і ЖБК на 2019 рік</t>
  </si>
  <si>
    <t>0210150</t>
  </si>
  <si>
    <t>0216090</t>
  </si>
  <si>
    <t>0217670</t>
  </si>
  <si>
    <t>0217130</t>
  </si>
  <si>
    <t>0217330</t>
  </si>
  <si>
    <t>0217350</t>
  </si>
  <si>
    <t>Начальник бюджетного відділу</t>
  </si>
  <si>
    <t>0216015</t>
  </si>
  <si>
    <t>Забезпечення надійної та безперебійної експлуатації ліфтів</t>
  </si>
  <si>
    <t>Т.Клєпікова</t>
  </si>
  <si>
    <t>Капітальний ремонт житлового фонду</t>
  </si>
  <si>
    <t>Програма поетапного переходу на індивідуальне опалення</t>
  </si>
  <si>
    <t>Утримання об`єктів соціальної сфери підприємств, що передаються до комунальної власності</t>
  </si>
  <si>
    <t>Капітальний ремонт КП "БОК" заміна труб</t>
  </si>
  <si>
    <t>Експертиза,рецензія генерального плану м.Боярка</t>
  </si>
  <si>
    <t>Всього</t>
  </si>
  <si>
    <t>Будівництво1 інших об`єктів комунальної власності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</si>
  <si>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</si>
  <si>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</si>
  <si>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</si>
  <si>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</si>
  <si>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</si>
  <si>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</si>
  <si>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</si>
  <si>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</si>
  <si>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0216060</t>
  </si>
  <si>
    <t xml:space="preserve">РОЗПОДІЛ 
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 </t>
  </si>
  <si>
    <t>Код економічної класифікації</t>
  </si>
  <si>
    <t>0214060</t>
  </si>
  <si>
    <t>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</si>
  <si>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</si>
  <si>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приміщення за адресою вул. Грушевського,39А</t>
  </si>
  <si>
    <t>Придбання сценічних костюмів- 200 000 грн., придбання основних засобів -         115 000 грн.</t>
  </si>
  <si>
    <t>7130</t>
  </si>
  <si>
    <t>Топографо-геодезичні вишукування, проекти землеустрою</t>
  </si>
  <si>
    <t>Придбання пасажирського автотранспорту</t>
  </si>
  <si>
    <t>Заміна труб на вул. Дежнєва</t>
  </si>
  <si>
    <t>Придбання електролізної установки знезараження води гіпохлоридом натрію</t>
  </si>
  <si>
    <t>Капітальний ремонт покрівлі очисних спорід</t>
  </si>
  <si>
    <t>Вентиляція КНС</t>
  </si>
  <si>
    <t>0217461</t>
  </si>
  <si>
    <t>7461</t>
  </si>
  <si>
    <t>Капітальний ремонт доріг</t>
  </si>
  <si>
    <t>Утримання та розвиток автомобільних доріг та дорожньої інфраструктури за рахунок коштів місцевого бюджету</t>
  </si>
  <si>
    <t xml:space="preserve">Найменування об'єкта будівництва /
вид будівельних робіт, у тому числі проектні роботи
</t>
  </si>
  <si>
    <t>Рівень готовності об'єкта на кінець бюджетного періоду, %</t>
  </si>
  <si>
    <t>БОК</t>
  </si>
  <si>
    <t>БК</t>
  </si>
  <si>
    <t>0150</t>
  </si>
  <si>
    <t>0111</t>
  </si>
  <si>
    <t>0828</t>
  </si>
  <si>
    <t>6015</t>
  </si>
  <si>
    <t>0620</t>
  </si>
  <si>
    <t>0640</t>
  </si>
  <si>
    <t>0456</t>
  </si>
  <si>
    <t>6090</t>
  </si>
  <si>
    <t>0490</t>
  </si>
  <si>
    <t>0421</t>
  </si>
  <si>
    <t>7330</t>
  </si>
  <si>
    <t>7350</t>
  </si>
  <si>
    <t>0443</t>
  </si>
  <si>
    <t>Додаток  6
до рішення сесії Боярської міської ради
"Про місцевий бюджет міста Боярка на 2020 рік"</t>
  </si>
  <si>
    <t xml:space="preserve">Детальні плани територій, план зонування м.Боярка </t>
  </si>
  <si>
    <t>0213222</t>
  </si>
  <si>
    <t>3222</t>
  </si>
  <si>
    <t>1060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</si>
  <si>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</si>
  <si>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Грошова компенсація на придбання житла учасникам АТО</t>
  </si>
  <si>
    <t>0211010</t>
  </si>
  <si>
    <t>1010</t>
  </si>
  <si>
    <t>0910</t>
  </si>
  <si>
    <t>Надання дошкільної освіти</t>
  </si>
  <si>
    <t>Капітальні придбання  для ДНЗ "Казка"- 28500 грн. "Джерельце"- 17100 ( інклюзивні групи)</t>
  </si>
  <si>
    <t>0213242</t>
  </si>
  <si>
    <t>3242</t>
  </si>
  <si>
    <t>Інші заходи в сфері  соціального забезпечення</t>
  </si>
  <si>
    <t>Грошова компенсація на придбання житла для громадян, майнові права яких було порушено ДП "Дніпровський круг"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</si>
</sst>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&quot;₴&quot;"/>
    <numFmt numFmtId="194" formatCode="&quot;Так&quot;;&quot;Так&quot;;&quot;Ні&quot;"/>
    <numFmt numFmtId="195" formatCode="&quot;Істина&quot;;&quot;Істина&quot;;&quot;Хибність&quot;"/>
    <numFmt numFmtId="196" formatCode="&quot;Увімк&quot;;&quot;Увімк&quot;;&quot;Вимк&quot;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u val="single"/>
      <sz val="7"/>
      <color indexed="12"/>
      <name val="Arial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u val="single"/>
      <sz val="7"/>
      <color indexed="20"/>
      <name val="Arial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2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7"/>
      <color theme="11"/>
      <name val="Arial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>
      <alignment vertical="top"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33">
      <alignment/>
      <protection/>
    </xf>
    <xf numFmtId="49" fontId="2" fillId="0" borderId="0" xfId="33" applyNumberFormat="1">
      <alignment/>
      <protection/>
    </xf>
    <xf numFmtId="4" fontId="2" fillId="0" borderId="0" xfId="33" applyNumberFormat="1" applyAlignment="1">
      <alignment horizontal="center" vertical="center"/>
      <protection/>
    </xf>
    <xf numFmtId="0" fontId="4" fillId="0" borderId="0" xfId="33" applyNumberFormat="1" applyFont="1" applyFill="1" applyAlignment="1" applyProtection="1">
      <alignment/>
      <protection/>
    </xf>
    <xf numFmtId="49" fontId="4" fillId="0" borderId="0" xfId="33" applyNumberFormat="1" applyFont="1" applyFill="1" applyAlignment="1" applyProtection="1">
      <alignment/>
      <protection/>
    </xf>
    <xf numFmtId="0" fontId="7" fillId="0" borderId="0" xfId="33" applyNumberFormat="1" applyFont="1" applyFill="1" applyBorder="1" applyAlignment="1" applyProtection="1">
      <alignment horizontal="center"/>
      <protection/>
    </xf>
    <xf numFmtId="49" fontId="4" fillId="0" borderId="0" xfId="33" applyNumberFormat="1" applyFont="1" applyFill="1" applyBorder="1" applyAlignment="1">
      <alignment horizontal="center"/>
      <protection/>
    </xf>
    <xf numFmtId="0" fontId="4" fillId="0" borderId="0" xfId="33" applyFont="1" applyFill="1" applyBorder="1" applyAlignment="1">
      <alignment horizontal="center"/>
      <protection/>
    </xf>
    <xf numFmtId="4" fontId="4" fillId="0" borderId="0" xfId="33" applyNumberFormat="1" applyFont="1" applyFill="1" applyBorder="1" applyAlignment="1">
      <alignment horizontal="center" vertical="center"/>
      <protection/>
    </xf>
    <xf numFmtId="0" fontId="7" fillId="0" borderId="0" xfId="33" applyNumberFormat="1" applyFont="1" applyFill="1" applyBorder="1" applyAlignment="1" applyProtection="1">
      <alignment horizontal="center" vertical="top"/>
      <protection/>
    </xf>
    <xf numFmtId="0" fontId="8" fillId="0" borderId="0" xfId="33" applyNumberFormat="1" applyFont="1" applyFill="1" applyBorder="1" applyAlignment="1" applyProtection="1">
      <alignment horizontal="right" vertical="center"/>
      <protection/>
    </xf>
    <xf numFmtId="10" fontId="3" fillId="0" borderId="10" xfId="33" applyNumberFormat="1" applyFont="1" applyBorder="1" applyAlignment="1">
      <alignment horizontal="center" vertical="center" wrapText="1"/>
      <protection/>
    </xf>
    <xf numFmtId="0" fontId="13" fillId="0" borderId="0" xfId="33" applyFont="1">
      <alignment/>
      <protection/>
    </xf>
    <xf numFmtId="188" fontId="11" fillId="0" borderId="0" xfId="50" applyNumberFormat="1" applyFont="1" applyBorder="1" applyAlignment="1">
      <alignment horizontal="left" vertical="center" wrapText="1"/>
      <protection/>
    </xf>
    <xf numFmtId="0" fontId="3" fillId="0" borderId="11" xfId="33" applyFont="1" applyBorder="1" applyAlignment="1">
      <alignment wrapText="1"/>
      <protection/>
    </xf>
    <xf numFmtId="0" fontId="14" fillId="0" borderId="0" xfId="33" applyFont="1">
      <alignment/>
      <protection/>
    </xf>
    <xf numFmtId="188" fontId="15" fillId="0" borderId="0" xfId="50" applyNumberFormat="1" applyFont="1" applyBorder="1" applyAlignment="1">
      <alignment horizontal="left" vertical="center" wrapText="1"/>
      <protection/>
    </xf>
    <xf numFmtId="188" fontId="61" fillId="33" borderId="0" xfId="50" applyNumberFormat="1" applyFont="1" applyFill="1" applyBorder="1" applyAlignment="1">
      <alignment horizontal="left" vertical="center" wrapText="1"/>
      <protection/>
    </xf>
    <xf numFmtId="49" fontId="62" fillId="33" borderId="11" xfId="0" applyNumberFormat="1" applyFont="1" applyFill="1" applyBorder="1" applyAlignment="1">
      <alignment horizontal="left" vertical="top" wrapText="1"/>
    </xf>
    <xf numFmtId="0" fontId="16" fillId="0" borderId="0" xfId="33" applyNumberFormat="1" applyFont="1" applyFill="1" applyAlignment="1" applyProtection="1">
      <alignment horizontal="center"/>
      <protection/>
    </xf>
    <xf numFmtId="0" fontId="5" fillId="0" borderId="0" xfId="33" applyNumberFormat="1" applyFont="1" applyFill="1" applyBorder="1" applyAlignment="1" applyProtection="1">
      <alignment horizontal="right" vertical="center" wrapText="1"/>
      <protection/>
    </xf>
    <xf numFmtId="0" fontId="6" fillId="0" borderId="0" xfId="33" applyNumberFormat="1" applyFont="1" applyFill="1" applyBorder="1" applyAlignment="1" applyProtection="1">
      <alignment horizontal="center" vertical="top" wrapText="1"/>
      <protection/>
    </xf>
    <xf numFmtId="0" fontId="3" fillId="33" borderId="11" xfId="33" applyFont="1" applyFill="1" applyBorder="1" applyAlignment="1">
      <alignment vertical="center" wrapText="1"/>
      <protection/>
    </xf>
    <xf numFmtId="0" fontId="16" fillId="0" borderId="0" xfId="33" applyNumberFormat="1" applyFont="1" applyFill="1" applyAlignment="1" applyProtection="1">
      <alignment/>
      <protection/>
    </xf>
    <xf numFmtId="0" fontId="18" fillId="0" borderId="0" xfId="33" applyNumberFormat="1" applyFont="1" applyFill="1" applyBorder="1" applyAlignment="1" applyProtection="1">
      <alignment horizontal="center"/>
      <protection/>
    </xf>
    <xf numFmtId="0" fontId="21" fillId="0" borderId="0" xfId="33" applyFont="1">
      <alignment/>
      <protection/>
    </xf>
    <xf numFmtId="188" fontId="3" fillId="33" borderId="11" xfId="50" applyNumberFormat="1" applyFont="1" applyFill="1" applyBorder="1" applyAlignment="1">
      <alignment horizontal="left" vertical="center" wrapText="1"/>
      <protection/>
    </xf>
    <xf numFmtId="4" fontId="3" fillId="0" borderId="11" xfId="33" applyNumberFormat="1" applyFont="1" applyBorder="1" applyAlignment="1">
      <alignment horizontal="center" vertical="center" wrapText="1"/>
      <protection/>
    </xf>
    <xf numFmtId="4" fontId="3" fillId="33" borderId="11" xfId="50" applyNumberFormat="1" applyFont="1" applyFill="1" applyBorder="1" applyAlignment="1">
      <alignment horizontal="center" vertical="center"/>
      <protection/>
    </xf>
    <xf numFmtId="188" fontId="12" fillId="0" borderId="12" xfId="33" applyNumberFormat="1" applyFont="1" applyBorder="1" applyAlignment="1">
      <alignment vertical="top" wrapText="1"/>
      <protection/>
    </xf>
    <xf numFmtId="4" fontId="12" fillId="0" borderId="12" xfId="33" applyNumberFormat="1" applyFont="1" applyBorder="1" applyAlignment="1">
      <alignment horizontal="center" vertical="center"/>
      <protection/>
    </xf>
    <xf numFmtId="188" fontId="3" fillId="0" borderId="11" xfId="50" applyNumberFormat="1" applyFont="1" applyBorder="1" applyAlignment="1">
      <alignment horizontal="left" vertical="center" wrapText="1"/>
      <protection/>
    </xf>
    <xf numFmtId="0" fontId="9" fillId="0" borderId="13" xfId="33" applyNumberFormat="1" applyFont="1" applyFill="1" applyBorder="1" applyAlignment="1" applyProtection="1">
      <alignment horizontal="center" vertical="center" wrapText="1"/>
      <protection/>
    </xf>
    <xf numFmtId="0" fontId="19" fillId="0" borderId="14" xfId="33" applyNumberFormat="1" applyFont="1" applyFill="1" applyBorder="1" applyAlignment="1" applyProtection="1">
      <alignment horizontal="center" vertical="center" wrapText="1"/>
      <protection/>
    </xf>
    <xf numFmtId="0" fontId="9" fillId="0" borderId="14" xfId="33" applyNumberFormat="1" applyFont="1" applyFill="1" applyBorder="1" applyAlignment="1" applyProtection="1">
      <alignment horizontal="center" vertical="center" wrapText="1"/>
      <protection/>
    </xf>
    <xf numFmtId="49" fontId="10" fillId="0" borderId="15" xfId="33" applyNumberFormat="1" applyFont="1" applyBorder="1" applyAlignment="1">
      <alignment horizontal="center" vertical="center" wrapText="1"/>
      <protection/>
    </xf>
    <xf numFmtId="49" fontId="20" fillId="0" borderId="12" xfId="33" applyNumberFormat="1" applyFont="1" applyBorder="1" applyAlignment="1">
      <alignment horizontal="center" vertical="center" wrapText="1"/>
      <protection/>
    </xf>
    <xf numFmtId="49" fontId="3" fillId="0" borderId="12" xfId="33" applyNumberFormat="1" applyFont="1" applyBorder="1" applyAlignment="1">
      <alignment horizontal="center" vertical="center" wrapText="1"/>
      <protection/>
    </xf>
    <xf numFmtId="0" fontId="17" fillId="0" borderId="12" xfId="33" applyFont="1" applyBorder="1" applyAlignment="1">
      <alignment wrapText="1"/>
      <protection/>
    </xf>
    <xf numFmtId="49" fontId="3" fillId="0" borderId="11" xfId="33" applyNumberFormat="1" applyFont="1" applyFill="1" applyBorder="1" applyAlignment="1" applyProtection="1">
      <alignment horizontal="center" vertical="center" wrapText="1"/>
      <protection/>
    </xf>
    <xf numFmtId="0" fontId="20" fillId="0" borderId="11" xfId="33" applyNumberFormat="1" applyFont="1" applyFill="1" applyBorder="1" applyAlignment="1" applyProtection="1">
      <alignment horizontal="center" vertical="center" wrapText="1"/>
      <protection/>
    </xf>
    <xf numFmtId="0" fontId="3" fillId="0" borderId="11" xfId="33" applyFont="1" applyBorder="1" applyAlignment="1">
      <alignment horizontal="left" vertical="center" wrapText="1"/>
      <protection/>
    </xf>
    <xf numFmtId="4" fontId="3" fillId="33" borderId="11" xfId="33" applyNumberFormat="1" applyFont="1" applyFill="1" applyBorder="1" applyAlignment="1">
      <alignment horizontal="center" vertical="center" wrapText="1"/>
      <protection/>
    </xf>
    <xf numFmtId="0" fontId="63" fillId="0" borderId="11" xfId="0" applyFont="1" applyBorder="1" applyAlignment="1">
      <alignment wrapText="1"/>
    </xf>
    <xf numFmtId="49" fontId="3" fillId="33" borderId="11" xfId="33" applyNumberFormat="1" applyFont="1" applyFill="1" applyBorder="1" applyAlignment="1">
      <alignment horizontal="center" vertical="center" wrapText="1"/>
      <protection/>
    </xf>
    <xf numFmtId="49" fontId="20" fillId="33" borderId="11" xfId="33" applyNumberFormat="1" applyFont="1" applyFill="1" applyBorder="1" applyAlignment="1">
      <alignment horizontal="center" vertical="center" wrapText="1"/>
      <protection/>
    </xf>
    <xf numFmtId="49" fontId="3" fillId="0" borderId="11" xfId="33" applyNumberFormat="1" applyFont="1" applyBorder="1" applyAlignment="1">
      <alignment horizontal="center" vertical="center" wrapText="1"/>
      <protection/>
    </xf>
    <xf numFmtId="49" fontId="20" fillId="0" borderId="11" xfId="33" applyNumberFormat="1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justify" vertical="center" wrapText="1"/>
      <protection/>
    </xf>
    <xf numFmtId="0" fontId="20" fillId="0" borderId="11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vertical="center" wrapText="1"/>
      <protection/>
    </xf>
    <xf numFmtId="4" fontId="3" fillId="0" borderId="16" xfId="33" applyNumberFormat="1" applyFont="1" applyBorder="1" applyAlignment="1">
      <alignment horizontal="center" vertical="center" wrapText="1"/>
      <protection/>
    </xf>
    <xf numFmtId="0" fontId="9" fillId="0" borderId="17" xfId="33" applyNumberFormat="1" applyFont="1" applyFill="1" applyBorder="1" applyAlignment="1" applyProtection="1">
      <alignment horizontal="center" vertical="center" wrapText="1"/>
      <protection/>
    </xf>
    <xf numFmtId="49" fontId="3" fillId="0" borderId="18" xfId="33" applyNumberFormat="1" applyFont="1" applyFill="1" applyBorder="1" applyAlignment="1" applyProtection="1">
      <alignment horizontal="center" vertical="center" wrapText="1"/>
      <protection/>
    </xf>
    <xf numFmtId="49" fontId="3" fillId="33" borderId="18" xfId="33" applyNumberFormat="1" applyFont="1" applyFill="1" applyBorder="1" applyAlignment="1">
      <alignment horizontal="center" vertical="center" wrapText="1"/>
      <protection/>
    </xf>
    <xf numFmtId="49" fontId="3" fillId="0" borderId="18" xfId="33" applyNumberFormat="1" applyFont="1" applyBorder="1" applyAlignment="1">
      <alignment horizontal="center" vertical="center" wrapText="1"/>
      <protection/>
    </xf>
    <xf numFmtId="0" fontId="63" fillId="0" borderId="11" xfId="0" applyFont="1" applyBorder="1" applyAlignment="1">
      <alignment vertical="center" wrapText="1"/>
    </xf>
    <xf numFmtId="0" fontId="3" fillId="0" borderId="11" xfId="33" applyFont="1" applyBorder="1" applyAlignment="1">
      <alignment vertical="center"/>
      <protection/>
    </xf>
    <xf numFmtId="10" fontId="3" fillId="0" borderId="19" xfId="33" applyNumberFormat="1" applyFont="1" applyBorder="1" applyAlignment="1">
      <alignment horizontal="center" vertical="center" wrapText="1"/>
      <protection/>
    </xf>
    <xf numFmtId="0" fontId="5" fillId="0" borderId="0" xfId="33" applyNumberFormat="1" applyFont="1" applyFill="1" applyBorder="1" applyAlignment="1" applyProtection="1">
      <alignment horizontal="right" vertical="center" wrapText="1"/>
      <protection/>
    </xf>
    <xf numFmtId="0" fontId="6" fillId="0" borderId="0" xfId="33" applyNumberFormat="1" applyFont="1" applyFill="1" applyBorder="1" applyAlignment="1" applyProtection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zoomScalePageLayoutView="0" workbookViewId="0" topLeftCell="A16">
      <selection activeCell="J28" sqref="J28"/>
    </sheetView>
  </sheetViews>
  <sheetFormatPr defaultColWidth="8.7109375" defaultRowHeight="12.75"/>
  <cols>
    <col min="1" max="1" width="14.140625" style="1" customWidth="1"/>
    <col min="2" max="2" width="14.140625" style="26" hidden="1" customWidth="1"/>
    <col min="3" max="3" width="14.57421875" style="2" customWidth="1"/>
    <col min="4" max="4" width="16.421875" style="1" customWidth="1"/>
    <col min="5" max="5" width="47.8515625" style="1" customWidth="1"/>
    <col min="6" max="6" width="41.8515625" style="1" customWidth="1"/>
    <col min="7" max="7" width="19.8515625" style="3" customWidth="1"/>
    <col min="8" max="8" width="19.421875" style="1" customWidth="1"/>
    <col min="9" max="9" width="19.7109375" style="1" customWidth="1"/>
    <col min="10" max="11" width="20.00390625" style="1" customWidth="1"/>
    <col min="12" max="16384" width="8.7109375" style="1" customWidth="1"/>
  </cols>
  <sheetData>
    <row r="1" spans="1:11" ht="60" customHeight="1">
      <c r="A1" s="4"/>
      <c r="B1" s="24"/>
      <c r="C1" s="5"/>
      <c r="D1" s="4"/>
      <c r="E1" s="4"/>
      <c r="F1" s="20"/>
      <c r="G1" s="60" t="s">
        <v>81</v>
      </c>
      <c r="H1" s="60"/>
      <c r="I1" s="60"/>
      <c r="J1" s="60"/>
      <c r="K1" s="21"/>
    </row>
    <row r="2" spans="1:11" ht="71.25" customHeight="1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22"/>
    </row>
    <row r="3" spans="1:11" ht="20.25" thickBot="1">
      <c r="A3" s="6"/>
      <c r="B3" s="25"/>
      <c r="C3" s="7"/>
      <c r="D3" s="6"/>
      <c r="E3" s="8"/>
      <c r="F3" s="8"/>
      <c r="G3" s="9"/>
      <c r="H3" s="10"/>
      <c r="I3" s="8"/>
      <c r="J3" s="11"/>
      <c r="K3" s="11" t="s">
        <v>0</v>
      </c>
    </row>
    <row r="4" spans="1:11" ht="108" customHeight="1">
      <c r="A4" s="33" t="s">
        <v>37</v>
      </c>
      <c r="B4" s="34" t="s">
        <v>47</v>
      </c>
      <c r="C4" s="35" t="s">
        <v>38</v>
      </c>
      <c r="D4" s="35" t="s">
        <v>39</v>
      </c>
      <c r="E4" s="35" t="s">
        <v>40</v>
      </c>
      <c r="F4" s="35" t="s">
        <v>64</v>
      </c>
      <c r="G4" s="35" t="s">
        <v>41</v>
      </c>
      <c r="H4" s="35" t="s">
        <v>42</v>
      </c>
      <c r="I4" s="35" t="s">
        <v>43</v>
      </c>
      <c r="J4" s="35" t="s">
        <v>44</v>
      </c>
      <c r="K4" s="53" t="s">
        <v>65</v>
      </c>
    </row>
    <row r="5" spans="1:12" s="16" customFormat="1" ht="78.75" customHeight="1">
      <c r="A5" s="54" t="s">
        <v>20</v>
      </c>
      <c r="B5" s="41">
        <v>3110</v>
      </c>
      <c r="C5" s="40" t="s">
        <v>68</v>
      </c>
      <c r="D5" s="40" t="s">
        <v>69</v>
      </c>
      <c r="E5" s="15" t="s">
        <v>6</v>
      </c>
      <c r="F5" s="42" t="s">
        <v>7</v>
      </c>
      <c r="G5" s="43">
        <v>560000</v>
      </c>
      <c r="H5" s="28">
        <v>560000</v>
      </c>
      <c r="I5" s="12">
        <v>0</v>
      </c>
      <c r="J5" s="28">
        <f aca="true" t="shared" si="0" ref="J5:J27">G5</f>
        <v>560000</v>
      </c>
      <c r="K5" s="59">
        <v>0</v>
      </c>
      <c r="L5" s="16" t="s">
        <v>1</v>
      </c>
    </row>
    <row r="6" spans="1:11" s="16" customFormat="1" ht="78.75" customHeight="1">
      <c r="A6" s="54" t="s">
        <v>20</v>
      </c>
      <c r="B6" s="41">
        <v>3132</v>
      </c>
      <c r="C6" s="40" t="s">
        <v>68</v>
      </c>
      <c r="D6" s="40" t="s">
        <v>69</v>
      </c>
      <c r="E6" s="15" t="s">
        <v>6</v>
      </c>
      <c r="F6" s="57" t="s">
        <v>51</v>
      </c>
      <c r="G6" s="43">
        <v>1000000</v>
      </c>
      <c r="H6" s="28">
        <v>1000000</v>
      </c>
      <c r="I6" s="12">
        <v>0</v>
      </c>
      <c r="J6" s="52">
        <f aca="true" t="shared" si="1" ref="J6:J12">G6</f>
        <v>1000000</v>
      </c>
      <c r="K6" s="59">
        <v>0</v>
      </c>
    </row>
    <row r="7" spans="1:11" s="16" customFormat="1" ht="78.75" customHeight="1">
      <c r="A7" s="54" t="s">
        <v>88</v>
      </c>
      <c r="B7" s="41">
        <v>3110</v>
      </c>
      <c r="C7" s="40" t="s">
        <v>89</v>
      </c>
      <c r="D7" s="40" t="s">
        <v>90</v>
      </c>
      <c r="E7" s="51" t="s">
        <v>91</v>
      </c>
      <c r="F7" s="42" t="s">
        <v>92</v>
      </c>
      <c r="G7" s="43">
        <v>45600</v>
      </c>
      <c r="H7" s="28">
        <v>45600</v>
      </c>
      <c r="I7" s="12">
        <v>0</v>
      </c>
      <c r="J7" s="28">
        <f t="shared" si="1"/>
        <v>45600</v>
      </c>
      <c r="K7" s="59">
        <v>0</v>
      </c>
    </row>
    <row r="8" spans="1:11" s="16" customFormat="1" ht="78.75" customHeight="1">
      <c r="A8" s="54" t="s">
        <v>83</v>
      </c>
      <c r="B8" s="41">
        <v>3132</v>
      </c>
      <c r="C8" s="40" t="s">
        <v>84</v>
      </c>
      <c r="D8" s="40" t="s">
        <v>85</v>
      </c>
      <c r="E8" s="15" t="s">
        <v>86</v>
      </c>
      <c r="F8" s="57" t="s">
        <v>87</v>
      </c>
      <c r="G8" s="43">
        <v>4000000</v>
      </c>
      <c r="H8" s="28">
        <v>4000000</v>
      </c>
      <c r="I8" s="12">
        <v>0</v>
      </c>
      <c r="J8" s="52">
        <f t="shared" si="1"/>
        <v>4000000</v>
      </c>
      <c r="K8" s="59">
        <v>0</v>
      </c>
    </row>
    <row r="9" spans="1:11" s="16" customFormat="1" ht="54" customHeight="1">
      <c r="A9" s="54" t="s">
        <v>93</v>
      </c>
      <c r="B9" s="41">
        <v>3132</v>
      </c>
      <c r="C9" s="40" t="s">
        <v>94</v>
      </c>
      <c r="D9" s="40" t="s">
        <v>85</v>
      </c>
      <c r="E9" s="51" t="s">
        <v>95</v>
      </c>
      <c r="F9" s="57" t="s">
        <v>96</v>
      </c>
      <c r="G9" s="43">
        <v>500000</v>
      </c>
      <c r="H9" s="28">
        <v>500000</v>
      </c>
      <c r="I9" s="12">
        <v>0</v>
      </c>
      <c r="J9" s="52">
        <f t="shared" si="1"/>
        <v>500000</v>
      </c>
      <c r="K9" s="59">
        <v>0</v>
      </c>
    </row>
    <row r="10" spans="1:12" s="16" customFormat="1" ht="54" customHeight="1">
      <c r="A10" s="54" t="s">
        <v>48</v>
      </c>
      <c r="B10" s="41">
        <v>3110</v>
      </c>
      <c r="C10" s="40" t="s">
        <v>49</v>
      </c>
      <c r="D10" s="40" t="s">
        <v>70</v>
      </c>
      <c r="E10" s="15" t="s">
        <v>50</v>
      </c>
      <c r="F10" s="44" t="s">
        <v>52</v>
      </c>
      <c r="G10" s="43">
        <v>315000</v>
      </c>
      <c r="H10" s="28">
        <v>315000</v>
      </c>
      <c r="I10" s="12">
        <v>0</v>
      </c>
      <c r="J10" s="28">
        <f t="shared" si="1"/>
        <v>315000</v>
      </c>
      <c r="K10" s="59">
        <v>0</v>
      </c>
      <c r="L10" s="16" t="s">
        <v>67</v>
      </c>
    </row>
    <row r="11" spans="1:12" s="16" customFormat="1" ht="45" customHeight="1">
      <c r="A11" s="55" t="s">
        <v>27</v>
      </c>
      <c r="B11" s="46" t="s">
        <v>2</v>
      </c>
      <c r="C11" s="45" t="s">
        <v>71</v>
      </c>
      <c r="D11" s="45" t="s">
        <v>72</v>
      </c>
      <c r="E11" s="23" t="s">
        <v>28</v>
      </c>
      <c r="F11" s="27" t="s">
        <v>15</v>
      </c>
      <c r="G11" s="29">
        <v>1000000</v>
      </c>
      <c r="H11" s="43">
        <v>1000000</v>
      </c>
      <c r="I11" s="12">
        <v>0</v>
      </c>
      <c r="J11" s="43">
        <f t="shared" si="1"/>
        <v>1000000</v>
      </c>
      <c r="K11" s="59">
        <v>0</v>
      </c>
      <c r="L11" s="16" t="s">
        <v>4</v>
      </c>
    </row>
    <row r="12" spans="1:12" s="16" customFormat="1" ht="56.25" customHeight="1">
      <c r="A12" s="55" t="s">
        <v>45</v>
      </c>
      <c r="B12" s="46" t="s">
        <v>2</v>
      </c>
      <c r="C12" s="45" t="s">
        <v>3</v>
      </c>
      <c r="D12" s="45" t="s">
        <v>73</v>
      </c>
      <c r="E12" s="23" t="s">
        <v>32</v>
      </c>
      <c r="F12" s="27" t="s">
        <v>33</v>
      </c>
      <c r="G12" s="29">
        <v>600000</v>
      </c>
      <c r="H12" s="43">
        <v>600000</v>
      </c>
      <c r="I12" s="12">
        <v>0</v>
      </c>
      <c r="J12" s="43">
        <f t="shared" si="1"/>
        <v>600000</v>
      </c>
      <c r="K12" s="59">
        <v>0</v>
      </c>
      <c r="L12" s="16" t="s">
        <v>66</v>
      </c>
    </row>
    <row r="13" spans="1:12" s="16" customFormat="1" ht="57.75" customHeight="1">
      <c r="A13" s="56" t="s">
        <v>60</v>
      </c>
      <c r="B13" s="48" t="s">
        <v>2</v>
      </c>
      <c r="C13" s="47" t="s">
        <v>61</v>
      </c>
      <c r="D13" s="47" t="s">
        <v>74</v>
      </c>
      <c r="E13" s="49" t="s">
        <v>63</v>
      </c>
      <c r="F13" s="32" t="s">
        <v>62</v>
      </c>
      <c r="G13" s="29">
        <v>3000000</v>
      </c>
      <c r="H13" s="28">
        <v>3000000</v>
      </c>
      <c r="I13" s="12">
        <v>0</v>
      </c>
      <c r="J13" s="28">
        <f>G13</f>
        <v>3000000</v>
      </c>
      <c r="K13" s="59">
        <v>0</v>
      </c>
      <c r="L13" s="16" t="s">
        <v>4</v>
      </c>
    </row>
    <row r="14" spans="1:12" s="16" customFormat="1" ht="42" customHeight="1">
      <c r="A14" s="56" t="s">
        <v>21</v>
      </c>
      <c r="B14" s="48" t="s">
        <v>2</v>
      </c>
      <c r="C14" s="47" t="s">
        <v>75</v>
      </c>
      <c r="D14" s="47" t="s">
        <v>73</v>
      </c>
      <c r="E14" s="15" t="s">
        <v>14</v>
      </c>
      <c r="F14" s="32" t="s">
        <v>19</v>
      </c>
      <c r="G14" s="29">
        <v>600000</v>
      </c>
      <c r="H14" s="28">
        <v>600000</v>
      </c>
      <c r="I14" s="12">
        <v>0</v>
      </c>
      <c r="J14" s="28">
        <f t="shared" si="0"/>
        <v>600000</v>
      </c>
      <c r="K14" s="59">
        <v>0</v>
      </c>
      <c r="L14" s="16" t="s">
        <v>18</v>
      </c>
    </row>
    <row r="15" spans="1:12" s="16" customFormat="1" ht="42" customHeight="1">
      <c r="A15" s="56" t="s">
        <v>21</v>
      </c>
      <c r="B15" s="48" t="s">
        <v>2</v>
      </c>
      <c r="C15" s="47" t="s">
        <v>75</v>
      </c>
      <c r="D15" s="47" t="s">
        <v>73</v>
      </c>
      <c r="E15" s="15" t="s">
        <v>14</v>
      </c>
      <c r="F15" s="32" t="s">
        <v>30</v>
      </c>
      <c r="G15" s="29">
        <v>3000000</v>
      </c>
      <c r="H15" s="28">
        <v>3000000</v>
      </c>
      <c r="I15" s="12">
        <v>0</v>
      </c>
      <c r="J15" s="28">
        <f t="shared" si="0"/>
        <v>3000000</v>
      </c>
      <c r="K15" s="59">
        <v>0</v>
      </c>
      <c r="L15" s="16" t="s">
        <v>4</v>
      </c>
    </row>
    <row r="16" spans="1:12" s="16" customFormat="1" ht="42" customHeight="1">
      <c r="A16" s="56" t="s">
        <v>21</v>
      </c>
      <c r="B16" s="48" t="s">
        <v>2</v>
      </c>
      <c r="C16" s="47" t="s">
        <v>75</v>
      </c>
      <c r="D16" s="47" t="s">
        <v>73</v>
      </c>
      <c r="E16" s="15" t="s">
        <v>14</v>
      </c>
      <c r="F16" s="32" t="s">
        <v>31</v>
      </c>
      <c r="G16" s="29">
        <v>2500000</v>
      </c>
      <c r="H16" s="28">
        <v>2500000</v>
      </c>
      <c r="I16" s="12">
        <v>0</v>
      </c>
      <c r="J16" s="28">
        <f t="shared" si="0"/>
        <v>2500000</v>
      </c>
      <c r="K16" s="59">
        <v>0</v>
      </c>
      <c r="L16" s="16" t="s">
        <v>4</v>
      </c>
    </row>
    <row r="17" spans="1:12" s="16" customFormat="1" ht="42" customHeight="1">
      <c r="A17" s="56" t="s">
        <v>22</v>
      </c>
      <c r="B17" s="50">
        <v>3210</v>
      </c>
      <c r="C17" s="47" t="s">
        <v>13</v>
      </c>
      <c r="D17" s="47" t="s">
        <v>76</v>
      </c>
      <c r="E17" s="15" t="s">
        <v>12</v>
      </c>
      <c r="F17" s="27" t="s">
        <v>57</v>
      </c>
      <c r="G17" s="29">
        <v>1218990</v>
      </c>
      <c r="H17" s="28">
        <v>1218990</v>
      </c>
      <c r="I17" s="12">
        <v>0</v>
      </c>
      <c r="J17" s="28">
        <f t="shared" si="0"/>
        <v>1218990</v>
      </c>
      <c r="K17" s="59">
        <v>0</v>
      </c>
      <c r="L17" s="16" t="s">
        <v>5</v>
      </c>
    </row>
    <row r="18" spans="1:12" s="16" customFormat="1" ht="42" customHeight="1">
      <c r="A18" s="56" t="s">
        <v>22</v>
      </c>
      <c r="B18" s="50">
        <v>3210</v>
      </c>
      <c r="C18" s="47" t="s">
        <v>13</v>
      </c>
      <c r="D18" s="47" t="s">
        <v>76</v>
      </c>
      <c r="E18" s="15" t="s">
        <v>12</v>
      </c>
      <c r="F18" s="27" t="s">
        <v>58</v>
      </c>
      <c r="G18" s="29">
        <v>500010</v>
      </c>
      <c r="H18" s="28">
        <v>500010</v>
      </c>
      <c r="I18" s="12">
        <v>0</v>
      </c>
      <c r="J18" s="28">
        <f t="shared" si="0"/>
        <v>500010</v>
      </c>
      <c r="K18" s="59">
        <v>0</v>
      </c>
      <c r="L18" s="16" t="s">
        <v>5</v>
      </c>
    </row>
    <row r="19" spans="1:12" s="16" customFormat="1" ht="45" customHeight="1">
      <c r="A19" s="56" t="s">
        <v>22</v>
      </c>
      <c r="B19" s="50">
        <v>3210</v>
      </c>
      <c r="C19" s="47" t="s">
        <v>13</v>
      </c>
      <c r="D19" s="47" t="s">
        <v>76</v>
      </c>
      <c r="E19" s="15" t="s">
        <v>12</v>
      </c>
      <c r="F19" s="27" t="s">
        <v>59</v>
      </c>
      <c r="G19" s="29">
        <v>636000</v>
      </c>
      <c r="H19" s="28">
        <v>636000</v>
      </c>
      <c r="I19" s="12">
        <v>0</v>
      </c>
      <c r="J19" s="28">
        <f>G19</f>
        <v>636000</v>
      </c>
      <c r="K19" s="59">
        <v>0</v>
      </c>
      <c r="L19" s="16" t="s">
        <v>5</v>
      </c>
    </row>
    <row r="20" spans="1:12" s="16" customFormat="1" ht="45" customHeight="1">
      <c r="A20" s="56" t="s">
        <v>22</v>
      </c>
      <c r="B20" s="50">
        <v>3210</v>
      </c>
      <c r="C20" s="47" t="s">
        <v>13</v>
      </c>
      <c r="D20" s="47" t="s">
        <v>76</v>
      </c>
      <c r="E20" s="15" t="s">
        <v>12</v>
      </c>
      <c r="F20" s="27" t="s">
        <v>56</v>
      </c>
      <c r="G20" s="29">
        <v>1300000</v>
      </c>
      <c r="H20" s="28">
        <v>1300000</v>
      </c>
      <c r="I20" s="12">
        <v>0</v>
      </c>
      <c r="J20" s="28">
        <f t="shared" si="0"/>
        <v>1300000</v>
      </c>
      <c r="K20" s="59">
        <v>0</v>
      </c>
      <c r="L20" s="16" t="s">
        <v>5</v>
      </c>
    </row>
    <row r="21" spans="1:12" s="16" customFormat="1" ht="45" customHeight="1">
      <c r="A21" s="56" t="s">
        <v>22</v>
      </c>
      <c r="B21" s="50">
        <v>3210</v>
      </c>
      <c r="C21" s="47" t="s">
        <v>13</v>
      </c>
      <c r="D21" s="47" t="s">
        <v>76</v>
      </c>
      <c r="E21" s="15" t="s">
        <v>12</v>
      </c>
      <c r="F21" s="27" t="s">
        <v>16</v>
      </c>
      <c r="G21" s="29">
        <v>845000</v>
      </c>
      <c r="H21" s="28">
        <v>845000</v>
      </c>
      <c r="I21" s="12">
        <v>0</v>
      </c>
      <c r="J21" s="28">
        <f>G21</f>
        <v>845000</v>
      </c>
      <c r="K21" s="59">
        <v>0</v>
      </c>
      <c r="L21" s="16" t="s">
        <v>5</v>
      </c>
    </row>
    <row r="22" spans="1:12" s="16" customFormat="1" ht="50.25" customHeight="1">
      <c r="A22" s="56" t="s">
        <v>22</v>
      </c>
      <c r="B22" s="50">
        <v>3210</v>
      </c>
      <c r="C22" s="47" t="s">
        <v>13</v>
      </c>
      <c r="D22" s="47" t="s">
        <v>76</v>
      </c>
      <c r="E22" s="51" t="s">
        <v>12</v>
      </c>
      <c r="F22" s="19" t="s">
        <v>55</v>
      </c>
      <c r="G22" s="29">
        <v>1800000</v>
      </c>
      <c r="H22" s="28">
        <v>1800000</v>
      </c>
      <c r="I22" s="12">
        <v>0</v>
      </c>
      <c r="J22" s="28">
        <f>G22</f>
        <v>1800000</v>
      </c>
      <c r="K22" s="59">
        <v>0</v>
      </c>
      <c r="L22" s="16" t="s">
        <v>4</v>
      </c>
    </row>
    <row r="23" spans="1:12" s="16" customFormat="1" ht="36" customHeight="1">
      <c r="A23" s="56" t="s">
        <v>23</v>
      </c>
      <c r="B23" s="50">
        <v>2281</v>
      </c>
      <c r="C23" s="47" t="s">
        <v>53</v>
      </c>
      <c r="D23" s="47" t="s">
        <v>77</v>
      </c>
      <c r="E23" s="58" t="s">
        <v>11</v>
      </c>
      <c r="F23" s="27" t="s">
        <v>54</v>
      </c>
      <c r="G23" s="29">
        <v>200000</v>
      </c>
      <c r="H23" s="28">
        <v>200000</v>
      </c>
      <c r="I23" s="12">
        <v>0</v>
      </c>
      <c r="J23" s="28">
        <f t="shared" si="0"/>
        <v>200000</v>
      </c>
      <c r="K23" s="59">
        <v>0</v>
      </c>
      <c r="L23" s="16" t="s">
        <v>1</v>
      </c>
    </row>
    <row r="24" spans="1:12" s="16" customFormat="1" ht="51" customHeight="1">
      <c r="A24" s="56" t="s">
        <v>24</v>
      </c>
      <c r="B24" s="50">
        <v>3122</v>
      </c>
      <c r="C24" s="47" t="s">
        <v>78</v>
      </c>
      <c r="D24" s="47" t="s">
        <v>80</v>
      </c>
      <c r="E24" s="51" t="s">
        <v>36</v>
      </c>
      <c r="F24" s="32" t="s">
        <v>17</v>
      </c>
      <c r="G24" s="29">
        <v>400000</v>
      </c>
      <c r="H24" s="28">
        <v>400000</v>
      </c>
      <c r="I24" s="12">
        <v>0</v>
      </c>
      <c r="J24" s="28">
        <f t="shared" si="0"/>
        <v>400000</v>
      </c>
      <c r="K24" s="59">
        <v>0</v>
      </c>
      <c r="L24" s="16" t="s">
        <v>1</v>
      </c>
    </row>
    <row r="25" spans="1:12" s="16" customFormat="1" ht="39.75" customHeight="1">
      <c r="A25" s="56" t="s">
        <v>25</v>
      </c>
      <c r="B25" s="48" t="s">
        <v>9</v>
      </c>
      <c r="C25" s="47" t="s">
        <v>79</v>
      </c>
      <c r="D25" s="47" t="s">
        <v>80</v>
      </c>
      <c r="E25" s="15" t="s">
        <v>8</v>
      </c>
      <c r="F25" s="32" t="s">
        <v>34</v>
      </c>
      <c r="G25" s="29">
        <v>125000</v>
      </c>
      <c r="H25" s="28">
        <v>125000</v>
      </c>
      <c r="I25" s="12">
        <v>0</v>
      </c>
      <c r="J25" s="28">
        <f t="shared" si="0"/>
        <v>125000</v>
      </c>
      <c r="K25" s="59">
        <v>0</v>
      </c>
      <c r="L25" s="16" t="s">
        <v>1</v>
      </c>
    </row>
    <row r="26" spans="1:12" s="16" customFormat="1" ht="39.75" customHeight="1">
      <c r="A26" s="56" t="s">
        <v>25</v>
      </c>
      <c r="B26" s="48" t="s">
        <v>9</v>
      </c>
      <c r="C26" s="47" t="s">
        <v>79</v>
      </c>
      <c r="D26" s="47" t="s">
        <v>80</v>
      </c>
      <c r="E26" s="15" t="s">
        <v>8</v>
      </c>
      <c r="F26" s="27" t="s">
        <v>10</v>
      </c>
      <c r="G26" s="29">
        <v>100000</v>
      </c>
      <c r="H26" s="28">
        <v>100000</v>
      </c>
      <c r="I26" s="12">
        <v>0</v>
      </c>
      <c r="J26" s="28">
        <f t="shared" si="0"/>
        <v>100000</v>
      </c>
      <c r="K26" s="59">
        <v>0</v>
      </c>
      <c r="L26" s="16" t="s">
        <v>1</v>
      </c>
    </row>
    <row r="27" spans="1:12" s="16" customFormat="1" ht="36.75" customHeight="1">
      <c r="A27" s="56" t="s">
        <v>25</v>
      </c>
      <c r="B27" s="48" t="s">
        <v>9</v>
      </c>
      <c r="C27" s="47" t="s">
        <v>79</v>
      </c>
      <c r="D27" s="47" t="s">
        <v>80</v>
      </c>
      <c r="E27" s="15" t="s">
        <v>8</v>
      </c>
      <c r="F27" s="32" t="s">
        <v>82</v>
      </c>
      <c r="G27" s="29">
        <v>700000</v>
      </c>
      <c r="H27" s="28">
        <v>700000</v>
      </c>
      <c r="I27" s="12">
        <v>0</v>
      </c>
      <c r="J27" s="28">
        <f t="shared" si="0"/>
        <v>700000</v>
      </c>
      <c r="K27" s="59">
        <v>0</v>
      </c>
      <c r="L27" s="16" t="s">
        <v>1</v>
      </c>
    </row>
    <row r="28" spans="1:11" s="13" customFormat="1" ht="27.75" customHeight="1" thickBot="1">
      <c r="A28" s="36"/>
      <c r="B28" s="37"/>
      <c r="C28" s="38"/>
      <c r="D28" s="38"/>
      <c r="E28" s="39" t="s">
        <v>35</v>
      </c>
      <c r="F28" s="30"/>
      <c r="G28" s="31">
        <f>SUM(G5:G27)</f>
        <v>24945600</v>
      </c>
      <c r="H28" s="31">
        <f>SUM(H5:H27)</f>
        <v>24945600</v>
      </c>
      <c r="I28" s="31">
        <f>SUM(I5:I27)</f>
        <v>0</v>
      </c>
      <c r="J28" s="31">
        <f>SUM(J5:J27)</f>
        <v>24945600</v>
      </c>
      <c r="K28" s="31">
        <f>SUM(K5:K27)</f>
        <v>0</v>
      </c>
    </row>
    <row r="30" spans="5:9" ht="15.75">
      <c r="E30" s="17" t="s">
        <v>26</v>
      </c>
      <c r="F30" s="18"/>
      <c r="G30" s="14"/>
      <c r="H30" s="14"/>
      <c r="I30" s="17" t="s">
        <v>29</v>
      </c>
    </row>
  </sheetData>
  <sheetProtection selectLockedCells="1" selectUnlockedCells="1"/>
  <mergeCells count="2">
    <mergeCell ref="G1:J1"/>
    <mergeCell ref="A2:J2"/>
  </mergeCells>
  <printOptions/>
  <pageMargins left="0.7086614173228347" right="0.1968503937007874" top="0.2755905511811024" bottom="0.7480314960629921" header="0.5118110236220472" footer="0.5118110236220472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Marina_Rada</dc:creator>
  <cp:keywords/>
  <dc:description/>
  <cp:lastModifiedBy>Marina_Rada</cp:lastModifiedBy>
  <cp:lastPrinted>2019-12-13T14:27:42Z</cp:lastPrinted>
  <dcterms:created xsi:type="dcterms:W3CDTF">2019-12-24T11:57:53Z</dcterms:created>
  <dcterms:modified xsi:type="dcterms:W3CDTF">2019-12-24T11:57:53Z</dcterms:modified>
  <cp:category/>
  <cp:version/>
  <cp:contentType/>
  <cp:contentStatus/>
</cp:coreProperties>
</file>