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даток 2" sheetId="1" r:id="rId1"/>
  </sheets>
  <definedNames>
    <definedName name="_xlnm.Print_Area" localSheetId="0">'додаток 2'!$A$1:$E$30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<sst xmlns="http://schemas.openxmlformats.org/spreadsheetml/2006/main" count="32" uniqueCount="32">
  <si>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 xml:space="preserve"> Показник</t>
  </si>
  <si>
    <t>Примітка</t>
  </si>
  <si>
    <t>Надійшло</t>
  </si>
  <si>
    <t>Використано</t>
  </si>
  <si>
    <t>Додаток 2</t>
  </si>
  <si>
    <t>№ з/п</t>
  </si>
  <si>
    <t>Директор</t>
  </si>
  <si>
    <t>Власні надходження, в тому числі:</t>
  </si>
  <si>
    <t>ОЗР</t>
  </si>
  <si>
    <t>Рекламні оголошення в газеті</t>
  </si>
  <si>
    <t>Видатки, в т.ч.</t>
  </si>
  <si>
    <t>Банківські послуги , в ч.т. за розрахунково-касове обслуговування</t>
  </si>
  <si>
    <t>Послуги зв’язку (Укртелеком)</t>
  </si>
  <si>
    <t>Марки, конверти</t>
  </si>
  <si>
    <r>
      <t>Оплата послуг за дизайн, друк та поклейку постерів соціальної реклами на території м.</t>
    </r>
    <r>
      <rPr>
        <sz val="12"/>
        <rFont val="Calibri"/>
        <family val="2"/>
      </rPr>
      <t> </t>
    </r>
    <r>
      <rPr>
        <sz val="12"/>
        <rFont val="Times New Roman"/>
        <family val="1"/>
      </rPr>
      <t xml:space="preserve">Боярка </t>
    </r>
  </si>
  <si>
    <t>Додатковий фонд заробітної плати</t>
  </si>
  <si>
    <t>Податки по заробітній платі</t>
  </si>
  <si>
    <t>Інформаційно-технічні послуги від компанії "Фріхост"</t>
  </si>
  <si>
    <t>Придбання канцтоварів та МШП</t>
  </si>
  <si>
    <t>Головний бухгалтер</t>
  </si>
  <si>
    <t>Видання (друк) газети «Боярка-інформ»</t>
  </si>
  <si>
    <t>Курбонов Р.Б.</t>
  </si>
  <si>
    <t>Калужа А.В.</t>
  </si>
  <si>
    <t>Міська рада (за комунальні послуги)</t>
  </si>
  <si>
    <t>Курси по закупівлям</t>
  </si>
  <si>
    <t>Страхування ЦВ</t>
  </si>
  <si>
    <t>Бензин</t>
  </si>
  <si>
    <t>Придбання металоконструкцій</t>
  </si>
  <si>
    <t>Інформаційно-консультаційні послуги по 1С, бухгалтерский вебінар та передплата електронного бухгалтерського журналу,користування рервісу I-Fin звітність</t>
  </si>
  <si>
    <t>Банер + листівки</t>
  </si>
  <si>
    <t>Сплата податку на прибуток за 2018 рік</t>
  </si>
  <si>
    <r>
      <t>Інформація щодо надходження та використання коштів  КП</t>
    </r>
    <r>
      <rPr>
        <b/>
        <sz val="18"/>
        <rFont val="Calibri"/>
        <family val="2"/>
      </rPr>
      <t> за 2019рік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</si>
</sst>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SheetLayoutView="100" zoomScalePageLayoutView="0" workbookViewId="0" topLeftCell="A10">
      <selection activeCell="D17" sqref="D17"/>
    </sheetView>
  </sheetViews>
  <sheetFormatPr defaultColWidth="9.00390625" defaultRowHeight="12.75"/>
  <cols>
    <col min="1" max="1" width="9.00390625" style="1" customWidth="1"/>
    <col min="2" max="2" width="44.875" style="1" customWidth="1"/>
    <col min="3" max="3" width="17.75390625" style="1" customWidth="1"/>
    <col min="4" max="4" width="14.875" style="1" customWidth="1"/>
    <col min="5" max="5" width="11.875" style="1" customWidth="1"/>
    <col min="6" max="6" width="2.00390625" style="1" customWidth="1"/>
    <col min="7" max="7" width="13.375" style="1" hidden="1" customWidth="1"/>
    <col min="8" max="8" width="12.25390625" style="1" customWidth="1"/>
    <col min="9" max="16384" width="9.125" style="1" customWidth="1"/>
  </cols>
  <sheetData>
    <row r="1" ht="12" customHeight="1">
      <c r="E1" s="1" t="s">
        <v>4</v>
      </c>
    </row>
    <row r="2" spans="1:5" ht="55.5" customHeight="1">
      <c r="A2" s="31" t="s">
        <v>31</v>
      </c>
      <c r="B2" s="31"/>
      <c r="C2" s="31"/>
      <c r="D2" s="31"/>
      <c r="E2" s="31"/>
    </row>
    <row r="3" spans="1:9" ht="22.5" customHeight="1">
      <c r="A3" s="21"/>
      <c r="B3" s="21"/>
      <c r="C3" s="21"/>
      <c r="D3" s="21"/>
      <c r="E3" s="21"/>
      <c r="F3" s="21"/>
      <c r="G3" s="21"/>
      <c r="H3" s="21"/>
      <c r="I3" s="20"/>
    </row>
    <row r="4" spans="1:9" ht="24" customHeight="1">
      <c r="A4" s="2" t="s">
        <v>5</v>
      </c>
      <c r="B4" s="2" t="s">
        <v>0</v>
      </c>
      <c r="C4" s="2" t="s">
        <v>2</v>
      </c>
      <c r="D4" s="2" t="s">
        <v>3</v>
      </c>
      <c r="E4" s="2" t="s">
        <v>1</v>
      </c>
      <c r="F4" s="3"/>
      <c r="G4" s="3"/>
      <c r="H4" s="3"/>
      <c r="I4" s="20"/>
    </row>
    <row r="5" spans="1:9" s="14" customFormat="1" ht="18" customHeight="1">
      <c r="A5" s="10">
        <v>1</v>
      </c>
      <c r="B5" s="11" t="s">
        <v>7</v>
      </c>
      <c r="C5" s="12">
        <f>SUM(C6:C7)</f>
        <v>376832.86</v>
      </c>
      <c r="D5" s="12"/>
      <c r="E5" s="12"/>
      <c r="F5" s="13"/>
      <c r="G5" s="13"/>
      <c r="H5" s="12"/>
      <c r="I5" s="20"/>
    </row>
    <row r="6" spans="1:8" ht="15.75">
      <c r="A6" s="4"/>
      <c r="B6" s="22" t="s">
        <v>8</v>
      </c>
      <c r="C6" s="23">
        <f>212693.4+4320+900+360+1020+1080+120+50+48+540</f>
        <v>221131.4</v>
      </c>
      <c r="D6" s="23"/>
      <c r="E6" s="5"/>
      <c r="F6" s="6"/>
      <c r="G6" s="6"/>
      <c r="H6" s="6"/>
    </row>
    <row r="7" spans="1:8" ht="15.75">
      <c r="A7" s="4"/>
      <c r="B7" s="22" t="s">
        <v>9</v>
      </c>
      <c r="C7" s="23">
        <f>138827.46+100+1522+100+6005.5+6006.5+840+2300</f>
        <v>155701.46</v>
      </c>
      <c r="D7" s="23"/>
      <c r="E7" s="5"/>
      <c r="F7" s="6"/>
      <c r="G7" s="6"/>
      <c r="H7" s="6"/>
    </row>
    <row r="8" spans="1:8" ht="15.75">
      <c r="A8" s="4"/>
      <c r="B8" s="22"/>
      <c r="C8" s="23"/>
      <c r="D8" s="23"/>
      <c r="E8" s="5"/>
      <c r="F8" s="6"/>
      <c r="G8" s="6"/>
      <c r="H8" s="6"/>
    </row>
    <row r="9" spans="1:8" s="14" customFormat="1" ht="15.75">
      <c r="A9" s="10">
        <v>2</v>
      </c>
      <c r="B9" s="24" t="s">
        <v>10</v>
      </c>
      <c r="C9" s="25"/>
      <c r="D9" s="25">
        <f>SUM(D10:D26)</f>
        <v>362440.5</v>
      </c>
      <c r="E9" s="12"/>
      <c r="F9" s="13"/>
      <c r="G9" s="13"/>
      <c r="H9" s="13"/>
    </row>
    <row r="10" spans="1:8" ht="15.75">
      <c r="A10" s="4"/>
      <c r="B10" s="22" t="s">
        <v>20</v>
      </c>
      <c r="C10" s="23"/>
      <c r="D10" s="23">
        <f>152658+4968+4968</f>
        <v>162594</v>
      </c>
      <c r="E10" s="5"/>
      <c r="F10" s="6"/>
      <c r="G10" s="6"/>
      <c r="H10" s="6"/>
    </row>
    <row r="11" spans="1:8" ht="31.5">
      <c r="A11" s="4"/>
      <c r="B11" s="22" t="s">
        <v>11</v>
      </c>
      <c r="C11" s="23"/>
      <c r="D11" s="23">
        <f>3618.81+98.23+9+239.44+6</f>
        <v>3971.48</v>
      </c>
      <c r="E11" s="5"/>
      <c r="F11" s="6"/>
      <c r="G11" s="6"/>
      <c r="H11" s="6"/>
    </row>
    <row r="12" spans="1:8" ht="15.75">
      <c r="A12" s="4"/>
      <c r="B12" s="22" t="s">
        <v>30</v>
      </c>
      <c r="C12" s="23"/>
      <c r="D12" s="23">
        <v>14058</v>
      </c>
      <c r="E12" s="5"/>
      <c r="F12" s="6"/>
      <c r="G12" s="6"/>
      <c r="H12" s="6"/>
    </row>
    <row r="13" spans="1:8" ht="15.75">
      <c r="A13" s="4"/>
      <c r="B13" s="22" t="s">
        <v>24</v>
      </c>
      <c r="C13" s="23"/>
      <c r="D13" s="23">
        <v>1490</v>
      </c>
      <c r="E13" s="5"/>
      <c r="F13" s="6"/>
      <c r="G13" s="6"/>
      <c r="H13" s="6"/>
    </row>
    <row r="14" spans="1:8" ht="47.25">
      <c r="A14" s="4"/>
      <c r="B14" s="22" t="s">
        <v>14</v>
      </c>
      <c r="C14" s="23"/>
      <c r="D14" s="23">
        <v>31150</v>
      </c>
      <c r="E14" s="5"/>
      <c r="F14" s="6"/>
      <c r="G14" s="6"/>
      <c r="H14" s="6"/>
    </row>
    <row r="15" spans="1:8" ht="15.75">
      <c r="A15" s="4"/>
      <c r="B15" s="22" t="s">
        <v>25</v>
      </c>
      <c r="C15" s="23"/>
      <c r="D15" s="23">
        <v>1186</v>
      </c>
      <c r="E15" s="5"/>
      <c r="F15" s="6"/>
      <c r="G15" s="6"/>
      <c r="H15" s="6"/>
    </row>
    <row r="16" spans="1:8" ht="15.75">
      <c r="A16" s="4"/>
      <c r="B16" s="22" t="s">
        <v>26</v>
      </c>
      <c r="C16" s="23"/>
      <c r="D16" s="23">
        <f>4020+3980</f>
        <v>8000</v>
      </c>
      <c r="E16" s="5"/>
      <c r="F16" s="6"/>
      <c r="G16" s="6"/>
      <c r="H16" s="6"/>
    </row>
    <row r="17" spans="1:8" ht="78.75">
      <c r="A17" s="4"/>
      <c r="B17" s="22" t="s">
        <v>28</v>
      </c>
      <c r="C17" s="23"/>
      <c r="D17" s="23">
        <f>800+1998+700</f>
        <v>3498</v>
      </c>
      <c r="E17" s="5"/>
      <c r="F17" s="6"/>
      <c r="G17" s="6"/>
      <c r="H17" s="6"/>
    </row>
    <row r="18" spans="1:8" ht="15.75">
      <c r="A18" s="4"/>
      <c r="B18" s="22" t="s">
        <v>27</v>
      </c>
      <c r="C18" s="23"/>
      <c r="D18" s="23">
        <v>22500</v>
      </c>
      <c r="E18" s="5"/>
      <c r="F18" s="6"/>
      <c r="G18" s="6"/>
      <c r="H18" s="6"/>
    </row>
    <row r="19" spans="1:8" ht="15.75">
      <c r="A19" s="4"/>
      <c r="B19" s="22" t="s">
        <v>18</v>
      </c>
      <c r="C19" s="23"/>
      <c r="D19" s="23">
        <v>4062.96</v>
      </c>
      <c r="E19" s="5"/>
      <c r="F19" s="6"/>
      <c r="G19" s="6"/>
      <c r="H19" s="6"/>
    </row>
    <row r="20" spans="1:8" ht="31.5">
      <c r="A20" s="4"/>
      <c r="B20" s="22" t="s">
        <v>17</v>
      </c>
      <c r="C20" s="23"/>
      <c r="D20" s="23">
        <f>420.04+1368.96+4299</f>
        <v>6088</v>
      </c>
      <c r="E20" s="5"/>
      <c r="F20" s="6"/>
      <c r="G20" s="6"/>
      <c r="H20" s="6"/>
    </row>
    <row r="21" spans="1:8" ht="15.75">
      <c r="A21" s="4"/>
      <c r="B21" s="22" t="s">
        <v>13</v>
      </c>
      <c r="C21" s="23"/>
      <c r="D21" s="23">
        <f>504+800+18</f>
        <v>1322</v>
      </c>
      <c r="E21" s="19"/>
      <c r="F21" s="6"/>
      <c r="G21" s="6"/>
      <c r="H21" s="6"/>
    </row>
    <row r="22" spans="1:8" ht="15.75">
      <c r="A22" s="4"/>
      <c r="B22" s="22" t="s">
        <v>23</v>
      </c>
      <c r="C22" s="23"/>
      <c r="D22" s="23">
        <v>9180.24</v>
      </c>
      <c r="E22" s="5"/>
      <c r="F22" s="6"/>
      <c r="G22" s="6"/>
      <c r="H22" s="6"/>
    </row>
    <row r="23" spans="1:8" ht="15.75">
      <c r="A23" s="4"/>
      <c r="B23" s="22" t="s">
        <v>12</v>
      </c>
      <c r="C23" s="23"/>
      <c r="D23" s="23">
        <v>1386</v>
      </c>
      <c r="E23" s="5"/>
      <c r="F23" s="6"/>
      <c r="G23" s="6"/>
      <c r="H23" s="6"/>
    </row>
    <row r="24" spans="1:8" ht="15.75">
      <c r="A24" s="4"/>
      <c r="B24" s="22" t="s">
        <v>29</v>
      </c>
      <c r="C24" s="23"/>
      <c r="D24" s="23">
        <v>5454</v>
      </c>
      <c r="E24" s="5"/>
      <c r="F24" s="6"/>
      <c r="G24" s="6"/>
      <c r="H24" s="6"/>
    </row>
    <row r="25" spans="1:8" ht="15.75">
      <c r="A25" s="4"/>
      <c r="B25" s="22" t="s">
        <v>15</v>
      </c>
      <c r="C25" s="23"/>
      <c r="D25" s="23">
        <v>55814.36</v>
      </c>
      <c r="E25" s="5"/>
      <c r="F25" s="6"/>
      <c r="G25" s="6"/>
      <c r="H25" s="6"/>
    </row>
    <row r="26" spans="1:8" ht="15.75">
      <c r="A26" s="4"/>
      <c r="B26" s="22" t="s">
        <v>16</v>
      </c>
      <c r="C26" s="23"/>
      <c r="D26" s="23">
        <v>30685.46</v>
      </c>
      <c r="E26" s="5"/>
      <c r="F26" s="6"/>
      <c r="G26" s="6"/>
      <c r="H26" s="6"/>
    </row>
    <row r="27" spans="1:8" ht="15.75">
      <c r="A27" s="15"/>
      <c r="B27" s="26"/>
      <c r="C27" s="27"/>
      <c r="D27" s="27"/>
      <c r="E27" s="6"/>
      <c r="F27" s="6"/>
      <c r="G27" s="6"/>
      <c r="H27" s="6"/>
    </row>
    <row r="28" spans="2:8" ht="39" customHeight="1">
      <c r="B28" s="28" t="s">
        <v>6</v>
      </c>
      <c r="C28" s="29"/>
      <c r="D28" s="30" t="s">
        <v>21</v>
      </c>
      <c r="F28" s="7"/>
      <c r="G28" s="7"/>
      <c r="H28" s="17"/>
    </row>
    <row r="29" spans="2:4" ht="36.75" customHeight="1">
      <c r="B29" s="9" t="s">
        <v>19</v>
      </c>
      <c r="D29" s="16" t="s">
        <v>22</v>
      </c>
    </row>
    <row r="31" ht="12.75">
      <c r="E31" s="18"/>
    </row>
    <row r="56" ht="6.75" customHeight="1">
      <c r="D56" s="8"/>
    </row>
    <row r="57" ht="12" customHeight="1"/>
  </sheetData>
  <sheetProtection/>
  <mergeCells count="1">
    <mergeCell ref="A2:E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Marina_Rada</cp:lastModifiedBy>
  <cp:lastPrinted>2017-11-06T12:48:26Z</cp:lastPrinted>
  <dcterms:created xsi:type="dcterms:W3CDTF">2016-07-04T13:22:20Z</dcterms:created>
  <dcterms:modified xsi:type="dcterms:W3CDTF">2020-02-11T10:57:14Z</dcterms:modified>
  <cp:category/>
  <cp:version/>
  <cp:contentType/>
  <cp:contentStatus/>
</cp:coreProperties>
</file>